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guillermo.saucedo\Documents\Instrumentos Archivo General - Historico\Dependencias\1410\"/>
    </mc:Choice>
  </mc:AlternateContent>
  <xr:revisionPtr revIDLastSave="0" documentId="13_ncr:1_{E2B9CDEE-37A3-4AC3-BD78-EDD1EA951FFD}" xr6:coauthVersionLast="47" xr6:coauthVersionMax="47" xr10:uidLastSave="{00000000-0000-0000-0000-000000000000}"/>
  <bookViews>
    <workbookView xWindow="-120" yWindow="-120" windowWidth="29040" windowHeight="15840" tabRatio="500" xr2:uid="{00000000-000D-0000-FFFF-FFFF00000000}"/>
  </bookViews>
  <sheets>
    <sheet name="Codificado" sheetId="1" r:id="rId1"/>
    <sheet name="Catálogo" sheetId="2" r:id="rId2"/>
    <sheet name="Guía" sheetId="3" r:id="rId3"/>
  </sheets>
  <definedNames>
    <definedName name="_xlnm._FilterDatabase" localSheetId="1">Catálogo!$J$4:$L$4</definedName>
    <definedName name="_xlnm._FilterDatabase" localSheetId="0">Codificado!$I$3:$I$126</definedName>
    <definedName name="_xlnm._FilterDatabase" localSheetId="2">Guía!$B$11:$E$68</definedName>
    <definedName name="_xlnm.Print_Area" localSheetId="1">Catálogo!$B$2:$O$98</definedName>
    <definedName name="_xlnm.Print_Area" localSheetId="0">Codificado!$B$4:$J$110</definedName>
    <definedName name="_xlnm.Print_Area" localSheetId="2">Guía!$B$2:$E$68</definedName>
    <definedName name="Print_Titles_0" localSheetId="1">Catálogo!$2:$4</definedName>
    <definedName name="Print_Titles_0" localSheetId="0">Codificado!$4:$5</definedName>
    <definedName name="Print_Titles_0" localSheetId="2">Guía!$2:$3</definedName>
    <definedName name="Print_Titles_0_0" localSheetId="1">Catálogo!$2:$4</definedName>
    <definedName name="Print_Titles_0_0" localSheetId="0">Codificado!$4:$5</definedName>
    <definedName name="Print_Titles_0_0" localSheetId="2">Guía!$2:$3</definedName>
    <definedName name="_xlnm.Print_Titles" localSheetId="1">Catálogo!$2:$4</definedName>
    <definedName name="_xlnm.Print_Titles" localSheetId="0">Codificado!$4:$5</definedName>
    <definedName name="_xlnm.Print_Titles" localSheetId="2">Guía!$2:$3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107" i="1" l="1"/>
  <c r="J91" i="2" l="1"/>
  <c r="D95" i="2" l="1"/>
  <c r="D96" i="2" s="1"/>
  <c r="D97" i="2" s="1"/>
  <c r="D98" i="2" s="1"/>
  <c r="J94" i="2"/>
  <c r="J93" i="2"/>
  <c r="J92" i="2"/>
  <c r="D91" i="2"/>
  <c r="D92" i="2" s="1"/>
  <c r="D93" i="2" s="1"/>
  <c r="D94" i="2" s="1"/>
  <c r="J90" i="2"/>
  <c r="J89" i="2"/>
  <c r="D89" i="2"/>
  <c r="D90" i="2" s="1"/>
  <c r="D88" i="2"/>
  <c r="D87" i="2"/>
  <c r="D86" i="2"/>
  <c r="D85" i="2"/>
  <c r="D84" i="2"/>
  <c r="D83" i="2"/>
  <c r="D78" i="2"/>
  <c r="D79" i="2" s="1"/>
  <c r="D80" i="2" s="1"/>
  <c r="D81" i="2" s="1"/>
  <c r="J73" i="2"/>
  <c r="J72" i="2"/>
  <c r="J71" i="2"/>
  <c r="D70" i="2"/>
  <c r="D62" i="2"/>
  <c r="D63" i="2" s="1"/>
  <c r="D64" i="2" s="1"/>
  <c r="D65" i="2" s="1"/>
  <c r="D66" i="2" s="1"/>
  <c r="D61" i="2"/>
  <c r="D60" i="2"/>
  <c r="D56" i="2"/>
  <c r="D57" i="2" s="1"/>
  <c r="D58" i="2" s="1"/>
  <c r="D59" i="2" s="1"/>
  <c r="D55" i="2"/>
  <c r="D54" i="2"/>
  <c r="D51" i="2"/>
  <c r="D52" i="2" s="1"/>
  <c r="D53" i="2" s="1"/>
  <c r="D50" i="2"/>
  <c r="D44" i="2"/>
  <c r="D42" i="2"/>
  <c r="D43" i="2" s="1"/>
  <c r="D40" i="2"/>
  <c r="D41" i="2" s="1"/>
  <c r="D36" i="2"/>
  <c r="D37" i="2" s="1"/>
  <c r="D38" i="2" s="1"/>
  <c r="D39" i="2" s="1"/>
  <c r="D34" i="2"/>
  <c r="D35" i="2" s="1"/>
  <c r="D30" i="2"/>
  <c r="D31" i="2" s="1"/>
  <c r="D32" i="2" s="1"/>
  <c r="D33" i="2" s="1"/>
  <c r="D28" i="2"/>
  <c r="D29" i="2" s="1"/>
  <c r="D27" i="2"/>
  <c r="D16" i="2"/>
  <c r="D17" i="2" s="1"/>
  <c r="D18" i="2" s="1"/>
  <c r="D19" i="2" s="1"/>
  <c r="D20" i="2" s="1"/>
  <c r="D21" i="2" s="1"/>
  <c r="D22" i="2" s="1"/>
  <c r="D23" i="2" s="1"/>
  <c r="D24" i="2" s="1"/>
  <c r="D14" i="2"/>
  <c r="D11" i="2"/>
  <c r="D12" i="2" s="1"/>
  <c r="D5" i="2"/>
  <c r="D6" i="2" s="1"/>
  <c r="D7" i="2" s="1"/>
  <c r="D8" i="2" s="1"/>
  <c r="D9" i="2" s="1"/>
  <c r="D10" i="2" s="1"/>
  <c r="F3" i="2"/>
  <c r="L108" i="1"/>
  <c r="L109" i="1" s="1"/>
  <c r="L110" i="1" s="1"/>
  <c r="M104" i="1"/>
  <c r="M105" i="1" s="1"/>
  <c r="M106" i="1" s="1"/>
  <c r="M102" i="1"/>
  <c r="M91" i="1"/>
  <c r="M92" i="1" s="1"/>
  <c r="M93" i="1" s="1"/>
  <c r="M94" i="1" s="1"/>
  <c r="M95" i="1" s="1"/>
  <c r="M96" i="1" s="1"/>
  <c r="M97" i="1" s="1"/>
  <c r="M98" i="1" s="1"/>
  <c r="M99" i="1" s="1"/>
  <c r="M82" i="1"/>
  <c r="M83" i="1" s="1"/>
  <c r="M84" i="1" s="1"/>
  <c r="M85" i="1" s="1"/>
  <c r="M77" i="1"/>
  <c r="M78" i="1" s="1"/>
  <c r="M79" i="1" s="1"/>
  <c r="M80" i="1" s="1"/>
  <c r="L77" i="1"/>
  <c r="L78" i="1" s="1"/>
  <c r="L79" i="1" s="1"/>
  <c r="L80" i="1" s="1"/>
  <c r="L81" i="1" s="1"/>
  <c r="L82" i="1" s="1"/>
  <c r="L83" i="1" s="1"/>
  <c r="L84" i="1" s="1"/>
  <c r="L85" i="1" s="1"/>
  <c r="L86" i="1" s="1"/>
  <c r="L87" i="1" s="1"/>
  <c r="L88" i="1" s="1"/>
  <c r="L90" i="1" s="1"/>
  <c r="L91" i="1" s="1"/>
  <c r="L92" i="1" s="1"/>
  <c r="L93" i="1" s="1"/>
  <c r="L94" i="1" s="1"/>
  <c r="L95" i="1" s="1"/>
  <c r="L96" i="1" s="1"/>
  <c r="L97" i="1" s="1"/>
  <c r="L98" i="1" s="1"/>
  <c r="L99" i="1" s="1"/>
  <c r="L100" i="1" s="1"/>
  <c r="L101" i="1" s="1"/>
  <c r="L102" i="1" s="1"/>
  <c r="L103" i="1" s="1"/>
  <c r="L104" i="1" s="1"/>
  <c r="L105" i="1" s="1"/>
  <c r="L106" i="1" s="1"/>
  <c r="M72" i="1"/>
  <c r="M73" i="1" s="1"/>
  <c r="M75" i="1" s="1"/>
  <c r="M68" i="1"/>
  <c r="L68" i="1"/>
  <c r="L69" i="1" s="1"/>
  <c r="L70" i="1" s="1"/>
  <c r="L71" i="1" s="1"/>
  <c r="L72" i="1" s="1"/>
  <c r="L73" i="1" s="1"/>
  <c r="L75" i="1" s="1"/>
  <c r="L76" i="1" s="1"/>
  <c r="L62" i="1"/>
  <c r="L63" i="1" s="1"/>
  <c r="L64" i="1" s="1"/>
  <c r="L65" i="1" s="1"/>
  <c r="L66" i="1" s="1"/>
  <c r="M59" i="1"/>
  <c r="M56" i="1"/>
  <c r="M54" i="1"/>
  <c r="L52" i="1"/>
  <c r="L53" i="1" s="1"/>
  <c r="L54" i="1" s="1"/>
  <c r="L55" i="1" s="1"/>
  <c r="L56" i="1" s="1"/>
  <c r="L57" i="1" s="1"/>
  <c r="L58" i="1" s="1"/>
  <c r="L59" i="1" s="1"/>
  <c r="L61" i="1" s="1"/>
  <c r="L47" i="1"/>
  <c r="L48" i="1" s="1"/>
  <c r="L49" i="1" s="1"/>
  <c r="L50" i="1" s="1"/>
  <c r="M38" i="1"/>
  <c r="M39" i="1" s="1"/>
  <c r="M40" i="1" s="1"/>
  <c r="M41" i="1" s="1"/>
  <c r="M42" i="1" s="1"/>
  <c r="M33" i="1"/>
  <c r="M34" i="1" s="1"/>
  <c r="M35" i="1" s="1"/>
  <c r="M29" i="1"/>
  <c r="M30" i="1" s="1"/>
  <c r="M25" i="1"/>
  <c r="M22" i="1"/>
  <c r="M20" i="1"/>
  <c r="M17" i="1"/>
  <c r="M15" i="1"/>
  <c r="L15" i="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M11" i="1"/>
  <c r="M7" i="1"/>
  <c r="M8" i="1" s="1"/>
  <c r="L7" i="1"/>
  <c r="L8" i="1" s="1"/>
  <c r="L9" i="1" s="1"/>
  <c r="L10" i="1" s="1"/>
  <c r="L11" i="1" s="1"/>
  <c r="L12" i="1" s="1"/>
  <c r="L13" i="1" s="1"/>
</calcChain>
</file>

<file path=xl/sharedStrings.xml><?xml version="1.0" encoding="utf-8"?>
<sst xmlns="http://schemas.openxmlformats.org/spreadsheetml/2006/main" count="1171" uniqueCount="423">
  <si>
    <t xml:space="preserve">                                 Cuadro General de Clasificación Archivística 
                         Fondo Documental: Municipio de León</t>
  </si>
  <si>
    <t>Clave(núm. INEGI)</t>
  </si>
  <si>
    <t>Clave Fondo</t>
  </si>
  <si>
    <t xml:space="preserve">Fondo  </t>
  </si>
  <si>
    <t>Sub Fondo</t>
  </si>
  <si>
    <t>Clave Sección</t>
  </si>
  <si>
    <t>Sección  (divisiones del fondo)</t>
  </si>
  <si>
    <t>Clave Subsección</t>
  </si>
  <si>
    <t>Sub Sección</t>
  </si>
  <si>
    <t>Clave Serie</t>
  </si>
  <si>
    <t>Serie</t>
  </si>
  <si>
    <t>Clave Subserie</t>
  </si>
  <si>
    <t>Sub Serie</t>
  </si>
  <si>
    <t>Clave De Clasificación Archivística</t>
  </si>
  <si>
    <t>20</t>
  </si>
  <si>
    <t>ML</t>
  </si>
  <si>
    <t>Municipio de León</t>
  </si>
  <si>
    <t>00</t>
  </si>
  <si>
    <t>1410</t>
  </si>
  <si>
    <t>Contraloría Municipal</t>
  </si>
  <si>
    <t>001</t>
  </si>
  <si>
    <t>Actas</t>
  </si>
  <si>
    <t>01</t>
  </si>
  <si>
    <t>Sistema estatal anticorrupción</t>
  </si>
  <si>
    <t>20ML.00/1410.00/001.01</t>
  </si>
  <si>
    <t>02</t>
  </si>
  <si>
    <t>Alianza de contralores</t>
  </si>
  <si>
    <t>20ML.00/1410.00/001.02</t>
  </si>
  <si>
    <t>03</t>
  </si>
  <si>
    <t>Sistema estatal de fiscalización</t>
  </si>
  <si>
    <t>20ML.00/1410.00/001.03</t>
  </si>
  <si>
    <t>017</t>
  </si>
  <si>
    <t>Correspondencia</t>
  </si>
  <si>
    <t>20ML.00/1410.00/017.00</t>
  </si>
  <si>
    <t>033</t>
  </si>
  <si>
    <t>Informes</t>
  </si>
  <si>
    <t>Informes bimestrales</t>
  </si>
  <si>
    <t>20ML.00/1410.00/033.01</t>
  </si>
  <si>
    <t>Informe de gobierno</t>
  </si>
  <si>
    <t>20ML.00/1410.00/033.02</t>
  </si>
  <si>
    <t>047</t>
  </si>
  <si>
    <t>Planeación</t>
  </si>
  <si>
    <t>Plan anual de trabajo</t>
  </si>
  <si>
    <t>20ML.00/1410.00/047.01</t>
  </si>
  <si>
    <t>175</t>
  </si>
  <si>
    <t>Archivo</t>
  </si>
  <si>
    <t>Transferencias primarias</t>
  </si>
  <si>
    <t>20ML.00/1410.00/175.01</t>
  </si>
  <si>
    <t>Coordinación Administrativa</t>
  </si>
  <si>
    <t>002</t>
  </si>
  <si>
    <t>Adquisiciones</t>
  </si>
  <si>
    <t>Adquisiciones de papelería y consumibles</t>
  </si>
  <si>
    <t>20ML.00/1410.01/002.01</t>
  </si>
  <si>
    <t>Inventarios de consumibles</t>
  </si>
  <si>
    <t>20ML.00/1410.01/002.02</t>
  </si>
  <si>
    <t>012</t>
  </si>
  <si>
    <t>Atención a requerimientos</t>
  </si>
  <si>
    <t xml:space="preserve">Control interno </t>
  </si>
  <si>
    <t>20ML.00/1410.01/012.01</t>
  </si>
  <si>
    <t>ASEG</t>
  </si>
  <si>
    <t>20ML.00/1410.01/012.02</t>
  </si>
  <si>
    <t>015</t>
  </si>
  <si>
    <t>Contratos y convenios</t>
  </si>
  <si>
    <t>Expediente por número de contrato</t>
  </si>
  <si>
    <t>20ML.00/1410.01/015.01</t>
  </si>
  <si>
    <t>016</t>
  </si>
  <si>
    <t>Control patrimonial</t>
  </si>
  <si>
    <t>Resguardos del personal</t>
  </si>
  <si>
    <t>20ML.00/1410.01/016.01</t>
  </si>
  <si>
    <t>Inventarios</t>
  </si>
  <si>
    <t>20ML.00/1410.01/016.02</t>
  </si>
  <si>
    <t>Recibida</t>
  </si>
  <si>
    <t>20ML.00/1410.01/017.01</t>
  </si>
  <si>
    <t>Emitida</t>
  </si>
  <si>
    <t>20ML.00/1410.01/017.02</t>
  </si>
  <si>
    <t>023</t>
  </si>
  <si>
    <t>Entrega - Recepción</t>
  </si>
  <si>
    <t xml:space="preserve">Expediente de entrega recepción </t>
  </si>
  <si>
    <t>20ML.00/1410.01/023.01</t>
  </si>
  <si>
    <t>027</t>
  </si>
  <si>
    <t>Evaluación</t>
  </si>
  <si>
    <t>Evaluaciones la desempeño y seguimiento de metas</t>
  </si>
  <si>
    <t>20ML.00/1410.01/027.01</t>
  </si>
  <si>
    <t>Clima laboral</t>
  </si>
  <si>
    <t>20ML.00/1410.01/027.02</t>
  </si>
  <si>
    <t>031</t>
  </si>
  <si>
    <t>Indicadores de calidad</t>
  </si>
  <si>
    <t>Seguridad e higiene</t>
  </si>
  <si>
    <t>20ML.00/1410.01/031.01</t>
  </si>
  <si>
    <t>20ML.00/1410.01/033.00</t>
  </si>
  <si>
    <t>039</t>
  </si>
  <si>
    <t>Mantenimiento</t>
  </si>
  <si>
    <t>Mantenimiento de vehículos</t>
  </si>
  <si>
    <t>20ML.00/1410.01/039.01</t>
  </si>
  <si>
    <t>Mantenimiento de equipos informáticos</t>
  </si>
  <si>
    <t>20ML.00/1410.01/039.02</t>
  </si>
  <si>
    <t>Mantenimiento inmuebles</t>
  </si>
  <si>
    <t>20ML.00/1410.01/039.03</t>
  </si>
  <si>
    <t>040</t>
  </si>
  <si>
    <t>Manuales</t>
  </si>
  <si>
    <t>20ML.00/1410.01/040.00</t>
  </si>
  <si>
    <t>045</t>
  </si>
  <si>
    <t>Presupuesto basado en resultados (PBR)</t>
  </si>
  <si>
    <t>Anteproyectos de presupuesto anual de la contraloría municipal</t>
  </si>
  <si>
    <t>20ML.00/1410.01/045.01</t>
  </si>
  <si>
    <t xml:space="preserve">Proyecto  de presupuesto de egresos </t>
  </si>
  <si>
    <t>20ML.00/1410.01/045.02</t>
  </si>
  <si>
    <t>Proyectos de inversión pública</t>
  </si>
  <si>
    <t>20ML.00/1410.01/045.03</t>
  </si>
  <si>
    <t>04</t>
  </si>
  <si>
    <t>Modificaciones y traspasos presupuestales</t>
  </si>
  <si>
    <t>20ML.00/1410.01/045.04</t>
  </si>
  <si>
    <t>20ML.00/1410.01/047.00</t>
  </si>
  <si>
    <t>052</t>
  </si>
  <si>
    <t>Recursos humanos</t>
  </si>
  <si>
    <t xml:space="preserve">Capacitación </t>
  </si>
  <si>
    <t>20ML.00/1410.01/052.01</t>
  </si>
  <si>
    <t xml:space="preserve">Control de asistencia del personal </t>
  </si>
  <si>
    <t>20ML.00/1410.01/052.02</t>
  </si>
  <si>
    <t>Solicitudes de pago</t>
  </si>
  <si>
    <t>20ML.00/1410.01/052.03</t>
  </si>
  <si>
    <t>Vacaciones del personal</t>
  </si>
  <si>
    <t>20ML.00/1410.01/052.04</t>
  </si>
  <si>
    <t>05</t>
  </si>
  <si>
    <t>Expedientes de personal</t>
  </si>
  <si>
    <t>20ML.00/1410.01/052.05</t>
  </si>
  <si>
    <t>06</t>
  </si>
  <si>
    <t>Altas, bajas y movimientos de personal</t>
  </si>
  <si>
    <t>20ML.00/1410.01/052.06</t>
  </si>
  <si>
    <t>055</t>
  </si>
  <si>
    <t>Seguros</t>
  </si>
  <si>
    <t>Seguros de vida</t>
  </si>
  <si>
    <t>20ML.00/1410.01/055.01</t>
  </si>
  <si>
    <t>058</t>
  </si>
  <si>
    <t>Solicitud de pagos</t>
  </si>
  <si>
    <t>20ML.00/1410.01/058.00</t>
  </si>
  <si>
    <t>20ML.00/1410.01/175.01</t>
  </si>
  <si>
    <t>Dirección de Responsabilidades</t>
  </si>
  <si>
    <t>20ML.00/1410.02/001.00</t>
  </si>
  <si>
    <t>006</t>
  </si>
  <si>
    <t>Asuntos contenciosos</t>
  </si>
  <si>
    <t>Nulidad</t>
  </si>
  <si>
    <t>20ML.00/1410.02/006.01</t>
  </si>
  <si>
    <t>Minutario</t>
  </si>
  <si>
    <t>20ML.00/1410.02/017.01</t>
  </si>
  <si>
    <t>126</t>
  </si>
  <si>
    <t>Responsabilidad administrativa</t>
  </si>
  <si>
    <t>Procedimiento de responsabilidad administrativa</t>
  </si>
  <si>
    <t>20ML.00/1410.02/126.01</t>
  </si>
  <si>
    <t>20ML.00/1410.02/175.01</t>
  </si>
  <si>
    <t>Dirección de Auditoría Contable y Financiera</t>
  </si>
  <si>
    <t>20ML.00/1410.03/001.00</t>
  </si>
  <si>
    <t>20ML.00/1410.03/017.00</t>
  </si>
  <si>
    <t>018</t>
  </si>
  <si>
    <t>Cuenta pública</t>
  </si>
  <si>
    <t xml:space="preserve">Información financiera </t>
  </si>
  <si>
    <t>20ML.00/1410.03/018.01</t>
  </si>
  <si>
    <t>Concentrado informes y pliegos</t>
  </si>
  <si>
    <t>20ML.00/1410.03/018.02</t>
  </si>
  <si>
    <t>Cambio de H. Ayuntamiento</t>
  </si>
  <si>
    <t>20ML.00/1410.03/023.01</t>
  </si>
  <si>
    <t xml:space="preserve">
Termino de cargo</t>
  </si>
  <si>
    <t>20ML.00/1410.03/023.02</t>
  </si>
  <si>
    <t>20ML.00/1410.03/175.01</t>
  </si>
  <si>
    <t>176</t>
  </si>
  <si>
    <t>Destrucción de archivos, bienes y donaciones</t>
  </si>
  <si>
    <t>Destrucción</t>
  </si>
  <si>
    <t>20ML.00/1410.03/176.01</t>
  </si>
  <si>
    <t>Donaciones</t>
  </si>
  <si>
    <t>20ML.00/1410.03/176.02</t>
  </si>
  <si>
    <t>177</t>
  </si>
  <si>
    <t>Auditorías</t>
  </si>
  <si>
    <t>Cumplimiento, financiera, especiales e integral</t>
  </si>
  <si>
    <t>20ML.00/1410.03/177.01</t>
  </si>
  <si>
    <t>Dirección de Auditoría de Obra Pública</t>
  </si>
  <si>
    <t>20ML.00/1410.04/023.00</t>
  </si>
  <si>
    <t>036</t>
  </si>
  <si>
    <t>Inspección y vigilancia</t>
  </si>
  <si>
    <t>20ML.00/1410.04/036.00</t>
  </si>
  <si>
    <t>050</t>
  </si>
  <si>
    <t>Programas</t>
  </si>
  <si>
    <t>20ML.00/1410.04/050.00</t>
  </si>
  <si>
    <t>20ML.00/1410.04/175.01</t>
  </si>
  <si>
    <t>20ML.00/1410.04/177.00</t>
  </si>
  <si>
    <t>Dirección de Contraloría Social</t>
  </si>
  <si>
    <t>Actas instituto municipal de las mujeres</t>
  </si>
  <si>
    <t>20ML.00/1410.05/001.01</t>
  </si>
  <si>
    <t>Actas instituto cultural de león</t>
  </si>
  <si>
    <t>20ML.00/1410.05/001.02</t>
  </si>
  <si>
    <t>010</t>
  </si>
  <si>
    <t>Atención a quejas y denuncias</t>
  </si>
  <si>
    <t>026</t>
  </si>
  <si>
    <t>Estudios y proyectos</t>
  </si>
  <si>
    <t>Proyecto del reglamento del consejo ciudadano de contraloría social</t>
  </si>
  <si>
    <t>20ML.00/1410.05/026.01</t>
  </si>
  <si>
    <t>Auditor social</t>
  </si>
  <si>
    <t>20ML.00/1410.05/050.01</t>
  </si>
  <si>
    <t>COCOSOP</t>
  </si>
  <si>
    <t>20ML.00/1410.05/050.02</t>
  </si>
  <si>
    <t>Contralor ciudadano</t>
  </si>
  <si>
    <t>20ML.00/1410.05/050.03</t>
  </si>
  <si>
    <t>Consejo ciudadano de contraloría social</t>
  </si>
  <si>
    <t>20ML.00/1410.05/050.04</t>
  </si>
  <si>
    <t>143</t>
  </si>
  <si>
    <t>Investigaciones</t>
  </si>
  <si>
    <t>20ML.00/1410.05/175.01</t>
  </si>
  <si>
    <t>Archivos</t>
  </si>
  <si>
    <t>20ML.00/1410.06/012.01</t>
  </si>
  <si>
    <t>Cuestionario censo INEGI</t>
  </si>
  <si>
    <t>20ML.00/1410.06/012.02</t>
  </si>
  <si>
    <t>Contestación auditorías ASEG</t>
  </si>
  <si>
    <t>20ML.00/1410.06/012.03</t>
  </si>
  <si>
    <t>Contestación auditorías ASF</t>
  </si>
  <si>
    <t>20ML.00/1410.06/012.04</t>
  </si>
  <si>
    <t>Información pública de oficio</t>
  </si>
  <si>
    <t>20ML.00/1410.06/012.05</t>
  </si>
  <si>
    <t>20ML.00/1410.06/017.00</t>
  </si>
  <si>
    <t>Entrega-Recepción</t>
  </si>
  <si>
    <t>20ML.00/1410.06/023.00</t>
  </si>
  <si>
    <t>Reglamento de control interno de la administración pública municipal</t>
  </si>
  <si>
    <t>20ML.00/1410.06/026.01</t>
  </si>
  <si>
    <t>Agenda para el desarrollo municipal</t>
  </si>
  <si>
    <t>Sistema de gestión de calidad</t>
  </si>
  <si>
    <t>20ML.00/1410.06/050.01</t>
  </si>
  <si>
    <t>20ML.00/1410.06/050.03</t>
  </si>
  <si>
    <t>Unidad de mejora regulatoria</t>
  </si>
  <si>
    <t>20ML.00/1410.06/050.04</t>
  </si>
  <si>
    <t>20ML.00/1410.06/050.05</t>
  </si>
  <si>
    <t>Programa de capacitación</t>
  </si>
  <si>
    <t>20ML.00/1410.06/050.06</t>
  </si>
  <si>
    <t>07</t>
  </si>
  <si>
    <t>08</t>
  </si>
  <si>
    <t>Comité de control interno</t>
  </si>
  <si>
    <t>20ML.00/1410.06/050.08</t>
  </si>
  <si>
    <t>09</t>
  </si>
  <si>
    <t>Examen de la función pública</t>
  </si>
  <si>
    <t>20ML.00/1410.06/050.09</t>
  </si>
  <si>
    <t>Centro de información de auditorias gubernamentales (CIAG)</t>
  </si>
  <si>
    <t>Planes anuales de gestión ética</t>
  </si>
  <si>
    <t>Foro de buenas prácticas en materia de ética, integridad y conflicto de interés</t>
  </si>
  <si>
    <t>20ML.00/1410.06/175.01</t>
  </si>
  <si>
    <t>Auditorias</t>
  </si>
  <si>
    <t>Programa de auditorías de control interno</t>
  </si>
  <si>
    <t>20ML.00/1410.06/177.01</t>
  </si>
  <si>
    <t>Auditorias de control interno</t>
  </si>
  <si>
    <t>180</t>
  </si>
  <si>
    <t>Sistema de evaluación al desempeño (SED)</t>
  </si>
  <si>
    <t>Documentos normativos del SED</t>
  </si>
  <si>
    <t>20ML.00/1410.06/180.01</t>
  </si>
  <si>
    <t xml:space="preserve">Evaluaciones trimestrales </t>
  </si>
  <si>
    <t>20ML.00/1410.06/180.02</t>
  </si>
  <si>
    <t>Resultado de evaluaciones del desempeño</t>
  </si>
  <si>
    <t>20ML.00/1410.06/180.03</t>
  </si>
  <si>
    <t>Evaluaciones del desempeño</t>
  </si>
  <si>
    <t>20ML.00/1410.06/180.04</t>
  </si>
  <si>
    <t>Dirección de Asesoría e Investigaciones</t>
  </si>
  <si>
    <t>20ML.00/1410.07/006.01</t>
  </si>
  <si>
    <t>043</t>
  </si>
  <si>
    <t>Obligaciones fiscales</t>
  </si>
  <si>
    <t>Declaraciones patrimoniales</t>
  </si>
  <si>
    <t>20ML.00/1410.07/043.01</t>
  </si>
  <si>
    <t>20ML.00/1410.07/143.00</t>
  </si>
  <si>
    <t>20ML.00/1410.07/175.01</t>
  </si>
  <si>
    <t>CATALOGO DE DISPOSICIÓN DOCUMENTAL (CDD)
DEPENDENCIA O ENTIDAD: Contraloría Municipal</t>
  </si>
  <si>
    <t>CLAVE</t>
  </si>
  <si>
    <t>SERIE</t>
  </si>
  <si>
    <t>SUBSERIE</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</si>
  <si>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</si>
  <si>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</si>
  <si>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</si>
  <si>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</si>
  <si>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</si>
  <si>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</si>
  <si>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</si>
  <si>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</si>
  <si>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</si>
  <si>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</si>
  <si>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</si>
  <si>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</si>
  <si>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</si>
  <si>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</si>
  <si>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Artículo 114 Ley de Obra Pública y servicios relacionados con la misma para el Estado y los Municipios de Guanajuato.</t>
  </si>
  <si>
    <t>Considero que, debido a que la Alianza de Contralores Estado-Municipios  es una estructura que se coordina desde la Secretaria de Transparencia y Rendición de Cuentas, se conserve durante 6 año, 3 en archivo de trámite y 3 más en archivo de concentración.</t>
  </si>
  <si>
    <t>Tiempo mínimo para consulta</t>
  </si>
  <si>
    <t>Para consulta meramente</t>
  </si>
  <si>
    <t>Actas instituto cultural de León</t>
  </si>
  <si>
    <t>Tiempo mínimo necesario para consulta</t>
  </si>
  <si>
    <t>Las constancias que conforman el expediente, en los asuntos en los que la contraloría sea parte en un juicio contencioso ante el tribunal de Justicia Administrativa, toda vez concluido el juicio, se propone como archivo de trámite y concentración, el periodo de un año para la consulta a que dé lugar.</t>
  </si>
  <si>
    <t>Para consulta</t>
  </si>
  <si>
    <t>En 3 años la metodología tiene que evolucionar y no es necesario y resguardando información absoluta.</t>
  </si>
  <si>
    <t>Dicha información puede formar parte de algunas de las auditorías o revisiones</t>
  </si>
  <si>
    <t>Puede llevar a ser solicitado para su consulta o pueden aparecen nuevos elementos de prueba para abrir la investigación.</t>
  </si>
  <si>
    <t>Esta información se realiza cada 5 años por lo que  puede servir como antecedente de información para futuras solicitudes del INEGI.</t>
  </si>
  <si>
    <t>Para consulta.</t>
  </si>
  <si>
    <t>Se hace publico en la pagina de transparencia municipal y la federal.</t>
  </si>
  <si>
    <t>Solicitudes de información</t>
  </si>
  <si>
    <t>Documentos administrativos para consulta.</t>
  </si>
  <si>
    <t>Solicitudes de datos personales</t>
  </si>
  <si>
    <t>Acuerdos de reserva</t>
  </si>
  <si>
    <t>Se dejan para constancia y consulta.</t>
  </si>
  <si>
    <t>Información de movimientos de bases de datos</t>
  </si>
  <si>
    <t>Reporte de movimientos en base de datos</t>
  </si>
  <si>
    <t>El tiempo de resguardo de los documentos es porque continuamente solicitan información la Unidad de Transparencia.</t>
  </si>
  <si>
    <t>Documento para consulta</t>
  </si>
  <si>
    <t>Documentos para consulta.</t>
  </si>
  <si>
    <t>Termino de cargo</t>
  </si>
  <si>
    <t>A partir de que prescribe la acción que corresponda, tiene dos años de vigencia.  Un año en archivo de tramite y otro año en  concentración.</t>
  </si>
  <si>
    <t>Lo que dura la administración</t>
  </si>
  <si>
    <t>Reglamento de control interno de la administración pública municipal.</t>
  </si>
  <si>
    <t>Información administrativa de los antecedentes de creación del Reglamento de Control Interno para la administración Pública Municipal de Guanajuato.</t>
  </si>
  <si>
    <t>Información administrativa del cual se actualiza cada año.</t>
  </si>
  <si>
    <t xml:space="preserve">LEY DE ARCHIVOS GENERALES DEL ESTADO Y LOS MUNICIPIOS DE GUANAJUATO </t>
  </si>
  <si>
    <t>Información administrativa del cual se actualiza cada año por el cumplimiento de los programas derivados del Informe de Gobierno.</t>
  </si>
  <si>
    <t>Hasta la determinación de los formatos oficiales y medios electrónicos que el Sistema Nacional Anticorrupción determine, asimismo, las declaraciones puede ser sujetas a verificación</t>
  </si>
  <si>
    <t>Presupuesto Basado En Resultados (PBR)</t>
  </si>
  <si>
    <t>Artículo 55 del Código Fiscal de la Federación</t>
  </si>
  <si>
    <t xml:space="preserve"> Proyectos de inversión pública</t>
  </si>
  <si>
    <t xml:space="preserve">Se considera se conserven durante 6 años los planes de trabajo de la Contraloría Municipal, 3 durante la administración presenté y 3 más en el archivo de concentración </t>
  </si>
  <si>
    <t xml:space="preserve">Artículo 139 frac. I Ley  Orgánica para el Estado y los Municipios de Guanajuato. </t>
  </si>
  <si>
    <t>Artículo 60 de la Ley Orgánica Municipal para el Estado de Guanajuato. Por ser el periodo que dura la administración,  sirviendo como antecedente para la revisión de algún trámite y/o servicio.</t>
  </si>
  <si>
    <t>Artículo 111 de la Ley de Obra Pública y Servicios Relacionados con la misma para el Estado y los Municipios de Guanajuato; ya que una vez concluida la obra tienen 1 año para hacer efectivas las fianzas en caso de detectar irregularidades.</t>
  </si>
  <si>
    <t>Artículo 60 de la Ley Orgánica Municipal para el Estado de Guanajuato. Por ser el periodo que dura la administración,  sirviendo como antecedente para la revisión de algún Programa.</t>
  </si>
  <si>
    <t>Artículo 5 del Reglamento del Consejo Ciudadano de Contraloría Social. Por ser el tiempo que durarán en su encargo los Consejeros Ciudadanos</t>
  </si>
  <si>
    <t>Para consulta y evidencia</t>
  </si>
  <si>
    <t>Se encuentra la evidencia de los contratos de capacitación realizados.</t>
  </si>
  <si>
    <t>Conservarse únicamente durante la anualidad para la que este elaborado, y un año más en concentración para en caso de que se requiera consultar para años posteriores.</t>
  </si>
  <si>
    <t>Comité de control interno.</t>
  </si>
  <si>
    <t>Por ser trámite administrativo</t>
  </si>
  <si>
    <t>Artículo 30 del Código Fiscal</t>
  </si>
  <si>
    <t>Foro de buenas prácticas en materia de ética, integridad y conflicto de interés.</t>
  </si>
  <si>
    <t>Recursos Humanos</t>
  </si>
  <si>
    <t>Considerando que una vez cumplida la ejecución de la resolución del procedimiento de responsabilidad administrativa se propone como archivo en trámite y concentración el periodo de un año para la consulta del expediente.</t>
  </si>
  <si>
    <t xml:space="preserve">Pueden aparecer nuevos indicios o pruebas por lo que puede abrirse nuevamente la investigación, mientras no hubiere prescrito </t>
  </si>
  <si>
    <t>El dueño del proceso tiene la documentación original, por tal motivo solo estará los tiempos señalados para consulta.</t>
  </si>
  <si>
    <t>Cumplimiento, financiera, específicas e integral</t>
  </si>
  <si>
    <t>Criterio propuesto por la Dirección</t>
  </si>
  <si>
    <t>Información administrativa.</t>
  </si>
  <si>
    <t>Información de resultados de auditoría del cual conlleva información legal que puede servir como antecedentes de estudios de una dependencia o entidad.</t>
  </si>
  <si>
    <t>En caso de existir procedimientos de responsabilidades y administrativas por observaciones derivadas de las evaluaciones, se resguarda la misma como evidencia</t>
  </si>
  <si>
    <t xml:space="preserve">                                          GUÍA DE ARCHIVO DOCUMENTAL, DEL MUNICIPIO DE LEÓN GUANAJUATO</t>
  </si>
  <si>
    <t>Unidad administrativa: Contraloría Municipal</t>
  </si>
  <si>
    <r>
      <rPr>
        <sz val="12"/>
        <color rgb="FF000000"/>
        <rFont val="Calibri"/>
        <family val="2"/>
        <charset val="1"/>
      </rPr>
      <t xml:space="preserve">Tipo de archivo: </t>
    </r>
    <r>
      <rPr>
        <b/>
        <sz val="12"/>
        <color rgb="FF000000"/>
        <rFont val="Calibri"/>
        <family val="2"/>
        <charset val="1"/>
      </rPr>
      <t>Archivo de Trámite.</t>
    </r>
  </si>
  <si>
    <t>Dirección: Plaza Principal s/n Zona Centro</t>
  </si>
  <si>
    <t>Teléfono: (477) 788-00.00</t>
  </si>
  <si>
    <t>Cargo: Contralor Municipal</t>
  </si>
  <si>
    <t>Sección: 01 Contraloría Municipal</t>
  </si>
  <si>
    <t>Subsección</t>
  </si>
  <si>
    <t xml:space="preserve">Código / Serie </t>
  </si>
  <si>
    <t>Serie documental</t>
  </si>
  <si>
    <t>Descripción</t>
  </si>
  <si>
    <t>Alianza de contralores, estado municipios.</t>
  </si>
  <si>
    <t>Oficios y documentos varios</t>
  </si>
  <si>
    <t>Bimestrales  noviembre- diciembre 2015- 10 de Octubre 2018</t>
  </si>
  <si>
    <t>Planes de trabajo</t>
  </si>
  <si>
    <t>Expediente de solicitudes de compra, facturas y documentos de investigación de mercado, de papelería, consumibles, equipo y bienes  muebles así como inventario de consumibles</t>
  </si>
  <si>
    <t>Expediente con  copias de atención a las solicitudes de la unidad de transparencia</t>
  </si>
  <si>
    <t>Expediente de contratos realizados de prestación de  servicios varios</t>
  </si>
  <si>
    <t>Expediente de inventario de mobiliario y resguardos de mobiliario y equipo</t>
  </si>
  <si>
    <t xml:space="preserve">Expediente de  oficios de correspondencia recibida y emitida de dependencias y entidades  </t>
  </si>
  <si>
    <t>Expediente completo con toda la información que debe contener el proceso de entrega recepción</t>
  </si>
  <si>
    <t>Expediente de documentos del resultado de clima laboral y evaluación  al desempeño  y metas programadas</t>
  </si>
  <si>
    <t>Expediente que contiene varios documentos generados por la comisión de seguridad e higiene</t>
  </si>
  <si>
    <t xml:space="preserve">Expediente de resultados del clima laboral </t>
  </si>
  <si>
    <t>Expediente de solicitud de mantenimiento vehicular, mobiliario y equipo así como de mantenimiento de equipo de computo</t>
  </si>
  <si>
    <t xml:space="preserve">Manual de la organización y de inducción  del personal </t>
  </si>
  <si>
    <t>Documentos varios generados para la elaboración del presupuesto de egresos e inversión pública así como traspasos de presupuesto</t>
  </si>
  <si>
    <t>Plan de trabajo anual</t>
  </si>
  <si>
    <t>Expediente  de reclutamiento , selección y contratación de personal, control de asistencia,  control de vacaciones y capacitación</t>
  </si>
  <si>
    <t>Expediente con copias  de seguros de vida de cada uno de los empleados</t>
  </si>
  <si>
    <t xml:space="preserve">Expedientes de  solicitudes de reembolso de caja chica y pagos a proveedores </t>
  </si>
  <si>
    <t xml:space="preserve">Son aquellas que se derivan por la asistencia e intervención  de la contraloría en los consejos, comités, comisiones, patronatos que sea parte, para la supervisión y vigilancia de estos.
</t>
  </si>
  <si>
    <t>Son aquellos que se generan con motivo de los diversos juicios en donde la contraloría forme parte</t>
  </si>
  <si>
    <t>Oficios recibidos y generados a dependencia y entidades</t>
  </si>
  <si>
    <t>Es el expediente derivado del procedimiento de responsabilidad administrativa , esto es, la instauración, substanciación y resolución de procedimiento, en lo los casos que proceda (faltas graves y no graves).</t>
  </si>
  <si>
    <t>Representar al Contralor en las reuniones de consejos, comités, comisiones y patronatos.</t>
  </si>
  <si>
    <t>Analizar la información de la cuenta pública y concentración de informes y pliegos.</t>
  </si>
  <si>
    <t>Formalizar la entrega recepción de la administración pública municipal y de las entregas recepción de termino de cargo de los servidores públicos.</t>
  </si>
  <si>
    <t>Participar en actos de destrucción de archivos y bienes, así como también de la donación de bienes.</t>
  </si>
  <si>
    <t>Practicar auditorías a las dependencias y entidades, así como seguimiento a auditorias específicas y/o atención a otras leyes y reglamentos aplicables.</t>
  </si>
  <si>
    <t xml:space="preserve">Oficio de invitación, Acta de Sitio,  en su caso oficio de observaciones, oficio de respuesta y cédula de reporte fotográfico. </t>
  </si>
  <si>
    <t xml:space="preserve">Oficio de invitación, minutas, acta de fallo, cédula de apertura y presentación de propuestas, cuadros fríos de propuesta en materia de contratos: oficio de la relación de contratos, oficio de notificación de observaciones, oficio de respuesta y adendums. </t>
  </si>
  <si>
    <t>Programa anual de auditorías.</t>
  </si>
  <si>
    <t>Contenido del expediente: orden y acta de auditoría, cédulas, copia simple de documentos  para su revisión, informe de observaciones, oficio de respuesta y sus anexos, resolución final, oficio del uso de recurso de reconsideración y determinación.</t>
  </si>
  <si>
    <t>Acta de hechos para hacer constar hechos u omisiones par a su constancia legal y poder dar inicio a la investigaciones</t>
  </si>
  <si>
    <t>La recepción de quejas o denuncias por parte de servidores públicos, o ciudadanos por la actuación u omisión de algún servidor publico sin fundamento jurídico o en contraposición a las normas aplicables.</t>
  </si>
  <si>
    <t xml:space="preserve">Colaborar en la elaboración y propuestas de  proyectos de leyes, reglamentos, decretos, convenios, contratos y acuerdos que incidan en el ejercicio de las  atribuciones de la Dirección </t>
  </si>
  <si>
    <t xml:space="preserve">Elaboración acciones para la supervisión, inspección y vigilancia del cumplimiento de las atribuciones de la dirección.  </t>
  </si>
  <si>
    <t>Dirección de Evaluación del Sistema del Control Interno</t>
  </si>
  <si>
    <t>Documento oficial donde certificas los sucesos de una auditoría, participar en el comité de transparencia del municipio, actas de la comisión de contraloría y combate a la corrupción.</t>
  </si>
  <si>
    <t>Respuestas a solicitudes de información</t>
  </si>
  <si>
    <t xml:space="preserve">Oficios y documentos que envían </t>
  </si>
  <si>
    <t>Entrega-Recepción de la dirección</t>
  </si>
  <si>
    <t>Borradores del reglamento de control Interno de la administración pública municipal.</t>
  </si>
  <si>
    <t>Contienen todos los documentos realizados con motivo de la creación, acciones y seguimiento de cada programa de la contraloría.</t>
  </si>
  <si>
    <t>Expedientes del ejercicio 2015-2018</t>
  </si>
  <si>
    <t>Inspección o verificación del control interno de las dependencias, entidades y órganos autónomos de la administración pública municipal.</t>
  </si>
  <si>
    <t>Ejecutar evaluaciones trimestrales de objetivos y metas,  de evaluaciones al desempeño a programas presupuestarios, actualizar instrumentos normativos del SED y elaborar informes de resultados.</t>
  </si>
  <si>
    <t>Denuncias penales  derivadas de investigaciones.</t>
  </si>
  <si>
    <t>Declaraciones patrimoniales actualización del padrón de los servidores públicos, revisión de declaraciones de los servidores públicos, revisión de verificaciones a la declaraciones de los servidores públicos,  investigaciones para determinar la presunta responsabilidad por omisiones en las declaraciones.</t>
  </si>
  <si>
    <t>Investigaciones complementarias que se desprendan de auditorías federales, estatales, quejas y denuncias y de las unidades administrativas de la contraloría, determinación de la existencia o inexistencia de actos u omisiones que puedan constituir responsabilidad administrativa,  informe de presunta responsabilidad, reclasificación de la gravedad de las faltas administrativas, intervención  en los procedimientos de responsabilidad (seguimiento a los informes de responsabilidad administrativa).</t>
  </si>
  <si>
    <t>_____________________________________________________</t>
  </si>
  <si>
    <t>20ML.00/1410.05/050.05</t>
  </si>
  <si>
    <t>10</t>
  </si>
  <si>
    <t>11</t>
  </si>
  <si>
    <t>13</t>
  </si>
  <si>
    <t>14</t>
  </si>
  <si>
    <t>17</t>
  </si>
  <si>
    <t>19</t>
  </si>
  <si>
    <t>22</t>
  </si>
  <si>
    <t>Contralor Municipal</t>
  </si>
  <si>
    <t>Nombre del encargado:   María Lucía Nájera Figueroa</t>
  </si>
  <si>
    <t>Correo electrónico: lucia.najera@leon.gob.mx</t>
  </si>
  <si>
    <t>20ML.00/1410.06/050.00</t>
  </si>
  <si>
    <t>20ML.00/1410.03/177.00</t>
  </si>
  <si>
    <t>20ML.00/1410.05/010.00</t>
  </si>
  <si>
    <t>20ML.00/1410.06/001.00</t>
  </si>
  <si>
    <t>Leopoldo Edgardo Jiménez Soto
contralor Municipal</t>
  </si>
  <si>
    <t>Leopoldo Edgardo Jiménez Soto
Contralor Municipal</t>
  </si>
  <si>
    <t>Clave Sub Fondo</t>
  </si>
  <si>
    <t>20ML.00/1410.06/050.02</t>
  </si>
  <si>
    <t>20ML.00/1410.06/050.07</t>
  </si>
  <si>
    <t>20ML.00/1410.06/050.10</t>
  </si>
  <si>
    <t>20ML.00/1410.06/177.02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</si>
</sst>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0"/>
      <color rgb="FF000000"/>
      <name val="Arial"/>
      <family val="2"/>
      <charset val="1"/>
    </font>
    <font>
      <sz val="26"/>
      <color rgb="FF8497B0"/>
      <name val="Calibri"/>
      <family val="2"/>
      <charset val="1"/>
    </font>
    <font>
      <sz val="11"/>
      <color rgb="FFFFFFFF"/>
      <name val="Calibri"/>
      <family val="2"/>
      <charset val="1"/>
    </font>
    <font>
      <sz val="14"/>
      <color rgb="FFFFFFFF"/>
      <name val="Calibri"/>
      <family val="2"/>
      <charset val="1"/>
    </font>
    <font>
      <sz val="11"/>
      <name val="Calibri"/>
      <family val="2"/>
      <charset val="1"/>
    </font>
    <font>
      <sz val="11"/>
      <color rgb="FFFF0000"/>
      <name val="Calibri"/>
      <family val="2"/>
      <charset val="1"/>
    </font>
    <font>
      <sz val="9"/>
      <color rgb="FF000000"/>
      <name val="Calibri"/>
      <family val="2"/>
      <charset val="1"/>
    </font>
    <font>
      <b/>
      <sz val="18"/>
      <name val="Calibri"/>
      <family val="2"/>
      <charset val="1"/>
    </font>
    <font>
      <sz val="9"/>
      <color rgb="FFFFFFFF"/>
      <name val="Arial"/>
      <family val="2"/>
      <charset val="1"/>
    </font>
    <font>
      <sz val="12"/>
      <color rgb="FF000000"/>
      <name val="Calibri"/>
      <family val="2"/>
      <charset val="1"/>
    </font>
    <font>
      <sz val="12"/>
      <name val="Calibri"/>
      <family val="2"/>
      <charset val="1"/>
    </font>
    <font>
      <b/>
      <sz val="12"/>
      <color rgb="FF000000"/>
      <name val="Calibri"/>
      <family val="2"/>
      <charset val="1"/>
    </font>
    <font>
      <b/>
      <sz val="9"/>
      <color rgb="FF000000"/>
      <name val="Calibri"/>
      <family val="2"/>
      <charset val="1"/>
    </font>
    <font>
      <b/>
      <sz val="14"/>
      <color rgb="FF000000"/>
      <name val="Calibri"/>
      <family val="2"/>
      <charset val="1"/>
    </font>
    <font>
      <sz val="9"/>
      <color rgb="FF8497B0"/>
      <name val="Calibri"/>
      <family val="2"/>
      <charset val="1"/>
    </font>
    <font>
      <b/>
      <sz val="9"/>
      <color rgb="FFFFFFFF"/>
      <name val="Calibri"/>
      <family val="2"/>
      <charset val="1"/>
    </font>
    <font>
      <sz val="9"/>
      <color rgb="FFFFFFFF"/>
      <name val="Calibri"/>
      <family val="2"/>
      <charset val="1"/>
    </font>
    <font>
      <sz val="48"/>
      <color rgb="FF000000"/>
      <name val="Arial"/>
      <family val="2"/>
    </font>
    <font>
      <sz val="8"/>
      <name val="Calibri"/>
      <family val="2"/>
      <charset val="1"/>
    </font>
    <font>
      <sz val="12"/>
      <color rgb="FFFFFFFF"/>
      <name val="Calibri"/>
      <family val="2"/>
      <charset val="1"/>
    </font>
    <font>
      <sz val="24"/>
      <color rgb="FF000000"/>
      <name val="Arial"/>
      <family val="2"/>
      <charset val="1"/>
    </font>
  </fonts>
  <fills count="19">
    <fill>
      <patternFill patternType="none"/>
    </fill>
    <fill>
      <patternFill patternType="gray125"/>
    </fill>
    <fill>
      <patternFill patternType="solid">
        <fgColor rgb="FF2E75B6"/>
        <bgColor rgb="FF0070C0"/>
      </patternFill>
    </fill>
    <fill>
      <patternFill patternType="solid">
        <fgColor rgb="FFD9D9D9"/>
        <bgColor rgb="FFDBDBDB"/>
      </patternFill>
    </fill>
    <fill>
      <patternFill patternType="solid">
        <fgColor rgb="FFC5E0B4"/>
        <bgColor rgb="FFD9D9D9"/>
      </patternFill>
    </fill>
    <fill>
      <patternFill patternType="solid">
        <fgColor rgb="FFADB9CA"/>
        <bgColor rgb="FFA6A6A6"/>
      </patternFill>
    </fill>
    <fill>
      <patternFill patternType="solid">
        <fgColor rgb="FFBDD7EE"/>
        <bgColor rgb="FFD9D9D9"/>
      </patternFill>
    </fill>
    <fill>
      <patternFill patternType="solid">
        <fgColor rgb="FFF8CBAD"/>
        <bgColor rgb="FFFFC7CE"/>
      </patternFill>
    </fill>
    <fill>
      <patternFill patternType="solid">
        <fgColor rgb="FFDBDBDB"/>
        <bgColor rgb="FFD9D9D9"/>
      </patternFill>
    </fill>
    <fill>
      <patternFill patternType="solid">
        <fgColor rgb="FFFFE699"/>
        <bgColor rgb="FFF8CBAD"/>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
      <patternFill patternType="solid">
        <fgColor theme="0" tint="-0.14999847407452621"/>
        <bgColor rgb="FFDBDBDB"/>
      </patternFill>
    </fill>
    <fill>
      <patternFill patternType="solid">
        <fgColor theme="0" tint="-0.14999847407452621"/>
        <bgColor rgb="FFD9D9D9"/>
      </patternFill>
    </fill>
    <fill>
      <patternFill patternType="solid">
        <fgColor theme="7" tint="0.59999389629810485"/>
        <bgColor rgb="FFF8CBAD"/>
      </patternFill>
    </fill>
    <fill>
      <patternFill patternType="solid">
        <fgColor theme="8" tint="0.59999389629810485"/>
        <bgColor rgb="FFD9D9D9"/>
      </patternFill>
    </fill>
    <fill>
      <patternFill patternType="solid">
        <fgColor theme="0"/>
        <bgColor indexed="64"/>
      </patternFill>
    </fill>
    <fill>
      <patternFill patternType="solid">
        <fgColor theme="9" tint="0.59999389629810485"/>
        <bgColor rgb="FFD9D9D9"/>
      </patternFill>
    </fill>
  </fills>
  <borders count="25">
    <border>
      <left/>
      <right/>
      <top/>
      <bottom/>
      <diagonal/>
    </border>
    <border>
      <left style="thick">
        <color rgb="FFA6A6A6"/>
      </left>
      <right style="thick">
        <color rgb="FFA6A6A6"/>
      </right>
      <top style="thick">
        <color rgb="FFA6A6A6"/>
      </top>
      <bottom style="thin">
        <color rgb="FFA6A6A6"/>
      </bottom>
      <diagonal/>
    </border>
    <border>
      <left style="thick">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thick">
        <color rgb="FFA6A6A6"/>
      </right>
      <top style="thin">
        <color rgb="FFA6A6A6"/>
      </top>
      <bottom style="thin">
        <color rgb="FFA6A6A6"/>
      </bottom>
      <diagonal/>
    </border>
    <border>
      <left style="thick">
        <color rgb="FFA6A6A6"/>
      </left>
      <right style="thin">
        <color rgb="FFA6A6A6"/>
      </right>
      <top style="thin">
        <color rgb="FFA6A6A6"/>
      </top>
      <bottom style="thick">
        <color rgb="FFA6A6A6"/>
      </bottom>
      <diagonal/>
    </border>
    <border>
      <left style="thin">
        <color rgb="FFA6A6A6"/>
      </left>
      <right style="thin">
        <color rgb="FFA6A6A6"/>
      </right>
      <top style="thin">
        <color rgb="FFA6A6A6"/>
      </top>
      <bottom style="thick">
        <color rgb="FFA6A6A6"/>
      </bottom>
      <diagonal/>
    </border>
    <border>
      <left style="thin">
        <color rgb="FFA6A6A6"/>
      </left>
      <right style="thick">
        <color rgb="FFA6A6A6"/>
      </right>
      <top style="thin">
        <color rgb="FFA6A6A6"/>
      </top>
      <bottom style="thick">
        <color rgb="FFA6A6A6"/>
      </bottom>
      <diagonal/>
    </border>
    <border>
      <left/>
      <right/>
      <top style="thin">
        <color auto="1"/>
      </top>
      <bottom/>
      <diagonal/>
    </border>
    <border>
      <left style="thick">
        <color rgb="FFA6A6A6"/>
      </left>
      <right style="thick">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rgb="FFA6A6A6"/>
      </left>
      <right style="thin">
        <color rgb="FFA6A6A6"/>
      </right>
      <top/>
      <bottom style="thick">
        <color rgb="FFA6A6A6"/>
      </bottom>
      <diagonal/>
    </border>
    <border>
      <left style="thin">
        <color rgb="FFA6A6A6"/>
      </left>
      <right style="thin">
        <color rgb="FFA6A6A6"/>
      </right>
      <top/>
      <bottom style="thin">
        <color rgb="FFA6A6A6"/>
      </bottom>
      <diagonal/>
    </border>
    <border>
      <left style="thin">
        <color rgb="FFA6A6A6"/>
      </left>
      <right style="thick">
        <color rgb="FFA6A6A6"/>
      </right>
      <top style="thin">
        <color rgb="FFA6A6A6"/>
      </top>
      <bottom/>
      <diagonal/>
    </border>
    <border>
      <left style="thin">
        <color rgb="FFA6A6A6"/>
      </left>
      <right style="thick">
        <color rgb="FFA6A6A6"/>
      </right>
      <top/>
      <bottom/>
      <diagonal/>
    </border>
    <border>
      <left style="thin">
        <color rgb="FFA6A6A6"/>
      </left>
      <right style="thick">
        <color rgb="FFA6A6A6"/>
      </right>
      <top/>
      <bottom style="thin">
        <color rgb="FFA6A6A6"/>
      </bottom>
      <diagonal/>
    </border>
    <border>
      <left style="thick">
        <color rgb="FFA6A6A6"/>
      </left>
      <right style="thin">
        <color rgb="FFA6A6A6"/>
      </right>
      <top style="thin">
        <color rgb="FFA6A6A6"/>
      </top>
      <bottom/>
      <diagonal/>
    </border>
    <border>
      <left style="thick">
        <color rgb="FFA6A6A6"/>
      </left>
      <right style="thin">
        <color rgb="FFA6A6A6"/>
      </right>
      <top/>
      <bottom style="thin">
        <color rgb="FFA6A6A6"/>
      </bottom>
      <diagonal/>
    </border>
    <border>
      <left style="thick">
        <color rgb="FFA6A6A6"/>
      </left>
      <right style="thin">
        <color rgb="FFA6A6A6"/>
      </right>
      <top/>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auto="1"/>
      </top>
      <bottom style="thin">
        <color auto="1"/>
      </bottom>
      <diagonal/>
    </border>
  </borders>
  <cellStyleXfs count="4">
    <xf numFmtId="0" fontId="0" fillId="0" borderId="0"/>
    <xf numFmtId="0" fontId="1" fillId="0" borderId="0"/>
    <xf numFmtId="0" fontId="1" fillId="0" borderId="0"/>
    <xf numFmtId="0" fontId="1" fillId="0" borderId="0"/>
  </cellStyleXfs>
  <cellXfs count="209">
    <xf numFmtId="0" fontId="0" fillId="0" borderId="0" xfId="0"/>
    <xf numFmtId="49" fontId="0" fillId="0" borderId="0" xfId="0" applyNumberFormat="1"/>
    <xf numFmtId="49" fontId="0" fillId="0" borderId="0" xfId="0" applyNumberFormat="1" applyAlignment="1">
      <alignment horizontal="center"/>
    </xf>
    <xf numFmtId="0" fontId="0" fillId="0" borderId="0" xfId="0" applyAlignment="1">
      <alignment horizontal="left"/>
    </xf>
    <xf numFmtId="0" fontId="0" fillId="0" borderId="0" xfId="0" applyAlignment="1">
      <alignment horizontal="center" vertical="center"/>
    </xf>
    <xf numFmtId="0" fontId="3"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0" fillId="3" borderId="3" xfId="0" applyNumberFormat="1" applyFill="1" applyBorder="1" applyAlignment="1">
      <alignment horizontal="center"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0" fontId="0" fillId="3" borderId="3" xfId="0" applyFill="1" applyBorder="1" applyAlignment="1">
      <alignment horizontal="left" wrapText="1"/>
    </xf>
    <xf numFmtId="0" fontId="0" fillId="3" borderId="4" xfId="0" applyFill="1" applyBorder="1" applyAlignment="1">
      <alignment horizontal="center" vertical="center" wrapText="1"/>
    </xf>
    <xf numFmtId="0" fontId="0" fillId="3" borderId="3" xfId="0" applyFill="1" applyBorder="1" applyAlignment="1">
      <alignment horizontal="left" vertical="center" wrapText="1"/>
    </xf>
    <xf numFmtId="49" fontId="0" fillId="3" borderId="3" xfId="0" applyNumberFormat="1" applyFill="1" applyBorder="1" applyAlignment="1">
      <alignment horizontal="left" vertical="center" wrapText="1"/>
    </xf>
    <xf numFmtId="49" fontId="0" fillId="4" borderId="3" xfId="0" applyNumberFormat="1" applyFill="1" applyBorder="1" applyAlignment="1">
      <alignment horizontal="center" vertical="center" wrapText="1"/>
    </xf>
    <xf numFmtId="0" fontId="0" fillId="4" borderId="3" xfId="0" applyFill="1" applyBorder="1" applyAlignment="1">
      <alignment vertical="center" wrapText="1"/>
    </xf>
    <xf numFmtId="0" fontId="0" fillId="4" borderId="3" xfId="0" applyFill="1" applyBorder="1" applyAlignment="1">
      <alignment horizontal="center" vertical="center" wrapText="1"/>
    </xf>
    <xf numFmtId="0" fontId="5" fillId="4" borderId="3" xfId="0" applyFont="1" applyFill="1" applyBorder="1" applyAlignment="1">
      <alignment horizontal="left"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5" fillId="4" borderId="3" xfId="0" applyFont="1" applyFill="1" applyBorder="1" applyAlignment="1">
      <alignment vertical="center" wrapText="1"/>
    </xf>
    <xf numFmtId="0" fontId="0" fillId="4" borderId="3" xfId="0" applyFill="1" applyBorder="1" applyAlignment="1">
      <alignment horizontal="left" vertical="center" wrapText="1"/>
    </xf>
    <xf numFmtId="0" fontId="6" fillId="4" borderId="3" xfId="0" applyFont="1" applyFill="1" applyBorder="1" applyAlignment="1">
      <alignment horizontal="lef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49" fontId="0" fillId="5" borderId="3" xfId="0" applyNumberFormat="1" applyFill="1" applyBorder="1" applyAlignment="1">
      <alignment horizontal="left" vertical="center" wrapText="1"/>
    </xf>
    <xf numFmtId="49" fontId="0" fillId="5" borderId="4" xfId="0" applyNumberFormat="1" applyFill="1" applyBorder="1" applyAlignment="1">
      <alignment horizontal="center" vertical="center" wrapText="1"/>
    </xf>
    <xf numFmtId="0" fontId="0" fillId="5" borderId="3" xfId="0" applyFill="1" applyBorder="1" applyAlignment="1">
      <alignment horizontal="center" vertical="center" wrapText="1"/>
    </xf>
    <xf numFmtId="49" fontId="0" fillId="6" borderId="3" xfId="0" applyNumberFormat="1" applyFill="1" applyBorder="1" applyAlignment="1">
      <alignment horizontal="center" vertical="center" wrapText="1"/>
    </xf>
    <xf numFmtId="0" fontId="0" fillId="6" borderId="3" xfId="0" applyFill="1" applyBorder="1" applyAlignment="1">
      <alignment vertical="center" wrapText="1"/>
    </xf>
    <xf numFmtId="49" fontId="0" fillId="6" borderId="3" xfId="0" applyNumberFormat="1" applyFill="1" applyBorder="1" applyAlignment="1">
      <alignment horizontal="left" vertical="center" wrapText="1"/>
    </xf>
    <xf numFmtId="49" fontId="0" fillId="6" borderId="4" xfId="0" applyNumberFormat="1" applyFill="1" applyBorder="1" applyAlignment="1">
      <alignment horizontal="center" vertical="center" wrapText="1"/>
    </xf>
    <xf numFmtId="0" fontId="0" fillId="6" borderId="3" xfId="0" applyFill="1" applyBorder="1" applyAlignment="1">
      <alignment horizontal="center" vertical="center" wrapText="1"/>
    </xf>
    <xf numFmtId="49" fontId="0" fillId="7" borderId="3" xfId="0" applyNumberFormat="1" applyFill="1" applyBorder="1" applyAlignment="1">
      <alignment horizontal="center" vertical="center" wrapText="1"/>
    </xf>
    <xf numFmtId="0" fontId="0" fillId="7" borderId="3" xfId="0" applyFill="1" applyBorder="1" applyAlignment="1">
      <alignment vertical="center" wrapText="1"/>
    </xf>
    <xf numFmtId="49" fontId="0" fillId="7" borderId="3" xfId="0" applyNumberFormat="1" applyFill="1" applyBorder="1" applyAlignment="1">
      <alignment horizontal="left" vertical="center" wrapText="1"/>
    </xf>
    <xf numFmtId="49" fontId="0" fillId="7"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0" fontId="0" fillId="8" borderId="3" xfId="0" applyFill="1" applyBorder="1" applyAlignment="1">
      <alignment vertical="center" wrapText="1"/>
    </xf>
    <xf numFmtId="0" fontId="0" fillId="8" borderId="4" xfId="0" applyFill="1" applyBorder="1" applyAlignment="1">
      <alignment horizontal="center" vertical="center" wrapText="1"/>
    </xf>
    <xf numFmtId="49" fontId="0" fillId="8" borderId="3" xfId="0" applyNumberFormat="1" applyFill="1" applyBorder="1" applyAlignment="1">
      <alignment horizontal="left" vertical="center" wrapText="1"/>
    </xf>
    <xf numFmtId="49" fontId="0" fillId="9" borderId="3" xfId="0" applyNumberFormat="1" applyFill="1" applyBorder="1" applyAlignment="1">
      <alignment horizontal="center" vertical="center" wrapText="1"/>
    </xf>
    <xf numFmtId="0" fontId="0" fillId="9" borderId="3" xfId="0" applyFill="1" applyBorder="1" applyAlignment="1">
      <alignment vertical="center" wrapText="1"/>
    </xf>
    <xf numFmtId="0" fontId="0" fillId="9" borderId="3" xfId="0" applyFill="1" applyBorder="1" applyAlignment="1">
      <alignment horizontal="center" vertical="center" wrapText="1"/>
    </xf>
    <xf numFmtId="49" fontId="0" fillId="9" borderId="3" xfId="0" applyNumberFormat="1" applyFill="1" applyBorder="1" applyAlignment="1">
      <alignment horizontal="left" vertical="center" wrapText="1"/>
    </xf>
    <xf numFmtId="49" fontId="0" fillId="9" borderId="4" xfId="0" applyNumberFormat="1" applyFill="1" applyBorder="1" applyAlignment="1">
      <alignment horizontal="center" vertical="center" wrapText="1"/>
    </xf>
    <xf numFmtId="0" fontId="0" fillId="9" borderId="3" xfId="0" applyFill="1" applyBorder="1" applyAlignment="1">
      <alignment horizontal="left" vertical="center" wrapText="1"/>
    </xf>
    <xf numFmtId="0" fontId="0" fillId="9" borderId="3" xfId="0" applyFill="1" applyBorder="1" applyAlignment="1">
      <alignment horizontal="left" vertical="center"/>
    </xf>
    <xf numFmtId="49" fontId="0" fillId="4" borderId="6" xfId="0" applyNumberFormat="1" applyFill="1" applyBorder="1" applyAlignment="1">
      <alignment horizontal="center" vertical="center" wrapText="1"/>
    </xf>
    <xf numFmtId="49" fontId="0" fillId="4" borderId="3" xfId="0" applyNumberFormat="1" applyFill="1" applyBorder="1" applyAlignment="1">
      <alignment horizontal="left" vertical="center" wrapText="1"/>
    </xf>
    <xf numFmtId="49" fontId="0" fillId="4" borderId="4" xfId="0" applyNumberFormat="1" applyFill="1" applyBorder="1" applyAlignment="1">
      <alignment horizontal="center" vertical="center" wrapText="1"/>
    </xf>
    <xf numFmtId="0" fontId="0" fillId="4" borderId="6" xfId="0" applyFill="1" applyBorder="1"/>
    <xf numFmtId="0" fontId="0" fillId="4" borderId="6" xfId="0" applyFill="1" applyBorder="1" applyAlignment="1">
      <alignment horizontal="center" vertical="center" wrapText="1"/>
    </xf>
    <xf numFmtId="0" fontId="0" fillId="4" borderId="6" xfId="0" applyFill="1" applyBorder="1" applyAlignment="1">
      <alignment horizontal="left"/>
    </xf>
    <xf numFmtId="0" fontId="0" fillId="4" borderId="7" xfId="0" applyFill="1" applyBorder="1" applyAlignment="1">
      <alignment horizontal="center" vertical="center"/>
    </xf>
    <xf numFmtId="0" fontId="0" fillId="0" borderId="0" xfId="0" applyAlignment="1">
      <alignment wrapText="1"/>
    </xf>
    <xf numFmtId="49"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wrapText="1"/>
    </xf>
    <xf numFmtId="49" fontId="7" fillId="0" borderId="0" xfId="0" applyNumberFormat="1" applyFont="1" applyAlignment="1">
      <alignment horizontal="center" vertical="center" wrapText="1"/>
    </xf>
    <xf numFmtId="0" fontId="7" fillId="0" borderId="0" xfId="0" applyFont="1" applyAlignment="1">
      <alignment vertical="center" wrapText="1"/>
    </xf>
    <xf numFmtId="0" fontId="7" fillId="0" borderId="0" xfId="0" applyFont="1" applyAlignment="1">
      <alignment wrapText="1"/>
    </xf>
    <xf numFmtId="0" fontId="7" fillId="0" borderId="0" xfId="0" applyFont="1" applyAlignment="1">
      <alignment horizontal="left" wrapText="1"/>
    </xf>
    <xf numFmtId="0" fontId="9" fillId="10"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49" fontId="10" fillId="0" borderId="3" xfId="0" applyNumberFormat="1" applyFont="1" applyBorder="1" applyAlignment="1">
      <alignment horizontal="center" vertical="center" wrapText="1"/>
    </xf>
    <xf numFmtId="49" fontId="10" fillId="0" borderId="3" xfId="0" applyNumberFormat="1" applyFont="1" applyBorder="1" applyAlignment="1">
      <alignment horizontal="left" vertical="center" wrapText="1"/>
    </xf>
    <xf numFmtId="0" fontId="11" fillId="0" borderId="3" xfId="0" applyFont="1" applyBorder="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wrapText="1"/>
    </xf>
    <xf numFmtId="0" fontId="10" fillId="0" borderId="3" xfId="0" applyFont="1" applyBorder="1" applyAlignment="1">
      <alignment horizontal="left" wrapText="1"/>
    </xf>
    <xf numFmtId="0" fontId="11" fillId="0" borderId="3" xfId="0" applyFont="1" applyBorder="1" applyAlignment="1">
      <alignment vertical="center" wrapText="1"/>
    </xf>
    <xf numFmtId="0" fontId="12" fillId="0" borderId="3" xfId="0" applyFont="1" applyBorder="1" applyAlignment="1">
      <alignment horizontal="center" vertical="center" wrapText="1"/>
    </xf>
    <xf numFmtId="0" fontId="10" fillId="0" borderId="6" xfId="0" applyFont="1" applyBorder="1" applyAlignment="1">
      <alignment vertical="center" wrapText="1"/>
    </xf>
    <xf numFmtId="49" fontId="10" fillId="0" borderId="6"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17" fillId="2" borderId="2" xfId="0" applyFont="1" applyFill="1" applyBorder="1" applyAlignment="1">
      <alignment horizontal="center" wrapText="1"/>
    </xf>
    <xf numFmtId="0" fontId="17" fillId="2" borderId="3" xfId="0" applyFont="1" applyFill="1" applyBorder="1" applyAlignment="1">
      <alignment horizont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4" xfId="0" applyFont="1" applyBorder="1" applyAlignment="1">
      <alignment horizontal="left" vertical="center" wrapText="1"/>
    </xf>
    <xf numFmtId="0" fontId="10" fillId="12" borderId="4" xfId="3" applyFont="1" applyFill="1" applyBorder="1" applyAlignment="1">
      <alignment horizontal="left" vertical="center" wrapText="1"/>
    </xf>
    <xf numFmtId="0" fontId="10" fillId="12" borderId="4" xfId="0" applyFont="1" applyFill="1" applyBorder="1" applyAlignment="1">
      <alignment horizontal="left" vertical="center" wrapText="1"/>
    </xf>
    <xf numFmtId="49" fontId="10" fillId="12" borderId="4" xfId="0" applyNumberFormat="1" applyFont="1" applyFill="1" applyBorder="1" applyAlignment="1">
      <alignment horizontal="left" vertical="center" wrapText="1"/>
    </xf>
    <xf numFmtId="0" fontId="10" fillId="0" borderId="4" xfId="3" applyFont="1" applyBorder="1" applyAlignment="1">
      <alignment horizontal="left" vertical="center" wrapText="1"/>
    </xf>
    <xf numFmtId="0" fontId="10" fillId="0" borderId="7" xfId="0" applyFont="1" applyBorder="1" applyAlignment="1">
      <alignment vertical="center" wrapText="1"/>
    </xf>
    <xf numFmtId="0" fontId="13" fillId="0" borderId="0" xfId="0" applyFont="1" applyAlignment="1">
      <alignment horizontal="center" vertical="center" wrapText="1"/>
    </xf>
    <xf numFmtId="49" fontId="0" fillId="13" borderId="3" xfId="0" applyNumberFormat="1" applyFill="1" applyBorder="1" applyAlignment="1">
      <alignment horizontal="center" vertical="center" wrapText="1"/>
    </xf>
    <xf numFmtId="49" fontId="0" fillId="14" borderId="3" xfId="0" applyNumberFormat="1" applyFill="1" applyBorder="1" applyAlignment="1">
      <alignment horizontal="left" vertical="center" wrapText="1"/>
    </xf>
    <xf numFmtId="0" fontId="0" fillId="13" borderId="3" xfId="0" applyFill="1" applyBorder="1" applyAlignment="1">
      <alignment horizontal="center" vertical="center" wrapText="1"/>
    </xf>
    <xf numFmtId="0" fontId="0" fillId="14" borderId="3" xfId="0" applyFill="1" applyBorder="1" applyAlignment="1">
      <alignment horizontal="left" vertical="center" wrapText="1"/>
    </xf>
    <xf numFmtId="49" fontId="0" fillId="14" borderId="3" xfId="0" applyNumberFormat="1" applyFill="1" applyBorder="1" applyAlignment="1">
      <alignment horizontal="center" vertical="center" wrapText="1"/>
    </xf>
    <xf numFmtId="0" fontId="0" fillId="14" borderId="3" xfId="0" applyFill="1" applyBorder="1" applyAlignment="1">
      <alignment vertical="center" wrapText="1"/>
    </xf>
    <xf numFmtId="0" fontId="0" fillId="15" borderId="3" xfId="0" applyFill="1" applyBorder="1" applyAlignment="1">
      <alignment vertical="center" wrapText="1"/>
    </xf>
    <xf numFmtId="0" fontId="0" fillId="15" borderId="3" xfId="0" applyFill="1" applyBorder="1" applyAlignment="1">
      <alignment horizontal="center" vertical="center" wrapText="1"/>
    </xf>
    <xf numFmtId="49" fontId="0" fillId="15" borderId="3" xfId="0" applyNumberFormat="1" applyFill="1" applyBorder="1" applyAlignment="1">
      <alignment horizontal="left" vertical="center" wrapText="1"/>
    </xf>
    <xf numFmtId="0" fontId="0" fillId="14" borderId="4" xfId="0" applyFill="1" applyBorder="1" applyAlignment="1">
      <alignment horizontal="center" vertical="center" wrapText="1"/>
    </xf>
    <xf numFmtId="49" fontId="0" fillId="16" borderId="3" xfId="0" applyNumberFormat="1" applyFill="1" applyBorder="1" applyAlignment="1">
      <alignment horizontal="center" vertical="center" wrapText="1"/>
    </xf>
    <xf numFmtId="49" fontId="0" fillId="16" borderId="3" xfId="0" applyNumberFormat="1" applyFill="1" applyBorder="1" applyAlignment="1">
      <alignment horizontal="left" vertical="center" wrapText="1"/>
    </xf>
    <xf numFmtId="49" fontId="10" fillId="17" borderId="3" xfId="0" applyNumberFormat="1" applyFont="1" applyFill="1" applyBorder="1" applyAlignment="1">
      <alignment horizontal="left" vertical="center" wrapText="1"/>
    </xf>
    <xf numFmtId="49" fontId="20" fillId="2" borderId="21" xfId="2" applyNumberFormat="1" applyFont="1" applyFill="1" applyBorder="1" applyAlignment="1">
      <alignment horizontal="center" vertical="center" wrapText="1"/>
    </xf>
    <xf numFmtId="49" fontId="21" fillId="0" borderId="21" xfId="2" applyNumberFormat="1" applyFont="1" applyBorder="1" applyAlignment="1">
      <alignment horizontal="center" vertical="center" wrapText="1"/>
    </xf>
    <xf numFmtId="0" fontId="0" fillId="18" borderId="3" xfId="0" applyFill="1" applyBorder="1" applyAlignment="1">
      <alignment horizontal="left" vertical="center" wrapText="1"/>
    </xf>
    <xf numFmtId="49" fontId="0" fillId="6" borderId="10" xfId="0" applyNumberFormat="1" applyFill="1" applyBorder="1" applyAlignment="1">
      <alignment horizontal="center" vertical="center" wrapText="1"/>
    </xf>
    <xf numFmtId="49" fontId="0" fillId="6" borderId="13" xfId="0" applyNumberFormat="1" applyFill="1" applyBorder="1" applyAlignment="1">
      <alignment horizontal="center" vertical="center" wrapText="1"/>
    </xf>
    <xf numFmtId="0" fontId="0" fillId="6" borderId="10" xfId="0" applyFill="1" applyBorder="1" applyAlignment="1">
      <alignment horizontal="left" vertical="center" wrapText="1"/>
    </xf>
    <xf numFmtId="0" fontId="0" fillId="6" borderId="13" xfId="0" applyFill="1" applyBorder="1" applyAlignment="1">
      <alignment horizontal="left" vertical="center" wrapText="1"/>
    </xf>
    <xf numFmtId="49" fontId="0" fillId="15" borderId="10" xfId="0" applyNumberFormat="1" applyFill="1" applyBorder="1" applyAlignment="1">
      <alignment horizontal="center" vertical="center" wrapText="1"/>
    </xf>
    <xf numFmtId="49" fontId="0" fillId="15" borderId="11" xfId="0" applyNumberFormat="1" applyFill="1" applyBorder="1" applyAlignment="1">
      <alignment horizontal="center" vertical="center" wrapText="1"/>
    </xf>
    <xf numFmtId="49" fontId="0" fillId="15" borderId="13" xfId="0" applyNumberFormat="1" applyFill="1" applyBorder="1" applyAlignment="1">
      <alignment horizontal="center" vertical="center" wrapText="1"/>
    </xf>
    <xf numFmtId="0" fontId="0" fillId="9" borderId="10"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3" xfId="0" applyFill="1" applyBorder="1" applyAlignment="1">
      <alignment horizontal="center" vertical="center" wrapText="1"/>
    </xf>
    <xf numFmtId="49" fontId="0" fillId="9" borderId="14" xfId="0" applyNumberFormat="1" applyFill="1" applyBorder="1" applyAlignment="1">
      <alignment horizontal="center" vertical="center" wrapText="1"/>
    </xf>
    <xf numFmtId="49" fontId="0" fillId="9" borderId="15" xfId="0" applyNumberFormat="1" applyFill="1" applyBorder="1" applyAlignment="1">
      <alignment horizontal="center" vertical="center" wrapText="1"/>
    </xf>
    <xf numFmtId="49" fontId="0" fillId="9" borderId="16" xfId="0" applyNumberFormat="1" applyFill="1" applyBorder="1" applyAlignment="1">
      <alignment horizontal="center" vertical="center" wrapText="1"/>
    </xf>
    <xf numFmtId="49" fontId="18" fillId="0" borderId="10" xfId="0" applyNumberFormat="1" applyFont="1" applyBorder="1" applyAlignment="1">
      <alignment horizontal="center" vertical="center" textRotation="90" wrapText="1"/>
    </xf>
    <xf numFmtId="49" fontId="18" fillId="0" borderId="11" xfId="0" applyNumberFormat="1" applyFont="1" applyBorder="1" applyAlignment="1">
      <alignment horizontal="center" vertical="center" textRotation="90" wrapText="1"/>
    </xf>
    <xf numFmtId="49" fontId="18" fillId="0" borderId="12" xfId="0" applyNumberFormat="1" applyFont="1" applyBorder="1" applyAlignment="1">
      <alignment horizontal="center" vertical="center" textRotation="90" wrapText="1"/>
    </xf>
    <xf numFmtId="49" fontId="0" fillId="9" borderId="3" xfId="0" applyNumberFormat="1" applyFill="1" applyBorder="1" applyAlignment="1">
      <alignment horizontal="center" vertical="center" wrapText="1"/>
    </xf>
    <xf numFmtId="0" fontId="0" fillId="9" borderId="3" xfId="0" applyFill="1" applyBorder="1" applyAlignment="1">
      <alignment vertical="center" wrapText="1"/>
    </xf>
    <xf numFmtId="49" fontId="0" fillId="4" borderId="10" xfId="0" applyNumberFormat="1" applyFill="1" applyBorder="1" applyAlignment="1">
      <alignment horizontal="center" vertical="center" wrapText="1"/>
    </xf>
    <xf numFmtId="49" fontId="0" fillId="4" borderId="11" xfId="0" applyNumberFormat="1" applyFill="1" applyBorder="1" applyAlignment="1">
      <alignment horizontal="center" vertical="center" wrapText="1"/>
    </xf>
    <xf numFmtId="49" fontId="0" fillId="4" borderId="12" xfId="0" applyNumberFormat="1" applyFill="1" applyBorder="1" applyAlignment="1">
      <alignment horizontal="center" vertical="center" wrapText="1"/>
    </xf>
    <xf numFmtId="49" fontId="0" fillId="9" borderId="10" xfId="0" applyNumberFormat="1" applyFill="1" applyBorder="1" applyAlignment="1">
      <alignment horizontal="center" vertical="center" wrapText="1"/>
    </xf>
    <xf numFmtId="49" fontId="0" fillId="9" borderId="11" xfId="0" applyNumberFormat="1" applyFill="1" applyBorder="1" applyAlignment="1">
      <alignment horizontal="center" vertical="center" wrapText="1"/>
    </xf>
    <xf numFmtId="0" fontId="0" fillId="9" borderId="10" xfId="0" applyFill="1" applyBorder="1" applyAlignment="1">
      <alignment horizontal="left" vertical="center" wrapText="1"/>
    </xf>
    <xf numFmtId="0" fontId="0" fillId="9" borderId="11" xfId="0" applyFill="1" applyBorder="1" applyAlignment="1">
      <alignment horizontal="left" vertical="center" wrapText="1"/>
    </xf>
    <xf numFmtId="49" fontId="0" fillId="6" borderId="3" xfId="0" applyNumberFormat="1" applyFill="1" applyBorder="1" applyAlignment="1">
      <alignment horizontal="center" vertical="center" wrapText="1"/>
    </xf>
    <xf numFmtId="0" fontId="0" fillId="6" borderId="3" xfId="0" applyFill="1" applyBorder="1" applyAlignment="1">
      <alignment vertical="center" wrapText="1"/>
    </xf>
    <xf numFmtId="49" fontId="0" fillId="7" borderId="3"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0" fillId="14" borderId="3" xfId="0" applyNumberFormat="1" applyFill="1" applyBorder="1" applyAlignment="1">
      <alignment horizontal="center" vertical="center" wrapText="1"/>
    </xf>
    <xf numFmtId="0" fontId="0" fillId="14" borderId="3" xfId="0" applyFill="1" applyBorder="1" applyAlignment="1">
      <alignment vertical="center" wrapText="1"/>
    </xf>
    <xf numFmtId="0" fontId="0" fillId="8" borderId="3" xfId="0" applyFill="1" applyBorder="1" applyAlignment="1">
      <alignment vertical="center" wrapText="1"/>
    </xf>
    <xf numFmtId="49" fontId="0" fillId="4" borderId="3" xfId="0" applyNumberFormat="1" applyFill="1" applyBorder="1" applyAlignment="1">
      <alignment horizontal="center" vertical="center" wrapText="1"/>
    </xf>
    <xf numFmtId="0" fontId="0" fillId="4" borderId="3" xfId="0" applyFill="1" applyBorder="1" applyAlignment="1">
      <alignment vertical="center" wrapText="1"/>
    </xf>
    <xf numFmtId="49" fontId="0" fillId="5" borderId="3" xfId="0" applyNumberFormat="1" applyFill="1" applyBorder="1" applyAlignment="1">
      <alignment horizontal="center" vertical="center" wrapText="1"/>
    </xf>
    <xf numFmtId="0" fontId="0" fillId="4" borderId="3" xfId="0" applyFill="1" applyBorder="1" applyAlignment="1">
      <alignment vertical="center"/>
    </xf>
    <xf numFmtId="0" fontId="5" fillId="0" borderId="8" xfId="0" applyFont="1" applyBorder="1" applyAlignment="1">
      <alignment horizontal="center" wrapText="1"/>
    </xf>
    <xf numFmtId="0" fontId="5" fillId="0" borderId="8" xfId="0" applyFont="1" applyBorder="1" applyAlignment="1">
      <alignment horizontal="center"/>
    </xf>
    <xf numFmtId="0" fontId="0" fillId="0" borderId="0" xfId="0" applyAlignment="1">
      <alignment horizontal="center"/>
    </xf>
    <xf numFmtId="49" fontId="0" fillId="3" borderId="3" xfId="0" applyNumberFormat="1" applyFill="1" applyBorder="1" applyAlignment="1">
      <alignment horizontal="center" vertical="center" wrapText="1"/>
    </xf>
    <xf numFmtId="0" fontId="0" fillId="3" borderId="3" xfId="0" applyFill="1" applyBorder="1" applyAlignment="1">
      <alignment vertical="center" wrapText="1"/>
    </xf>
    <xf numFmtId="49" fontId="21" fillId="0" borderId="22" xfId="2" applyNumberFormat="1" applyFont="1" applyBorder="1" applyAlignment="1">
      <alignment horizontal="center" vertical="center" wrapText="1"/>
    </xf>
    <xf numFmtId="49" fontId="21" fillId="0" borderId="23" xfId="2" applyNumberFormat="1" applyFont="1" applyBorder="1" applyAlignment="1">
      <alignment horizontal="center" vertical="center" wrapText="1"/>
    </xf>
    <xf numFmtId="49" fontId="21" fillId="0" borderId="24" xfId="2" applyNumberFormat="1" applyFont="1" applyBorder="1" applyAlignment="1">
      <alignment horizontal="center" vertical="center" wrapText="1"/>
    </xf>
    <xf numFmtId="0" fontId="2" fillId="0" borderId="20" xfId="2" applyFont="1" applyBorder="1" applyAlignment="1">
      <alignment horizontal="center" vertical="center" wrapText="1"/>
    </xf>
    <xf numFmtId="0" fontId="20" fillId="2" borderId="22" xfId="2" applyFont="1" applyFill="1" applyBorder="1" applyAlignment="1">
      <alignment horizontal="center" vertical="center" wrapText="1"/>
    </xf>
    <xf numFmtId="0" fontId="20" fillId="2" borderId="23" xfId="2" applyFont="1" applyFill="1" applyBorder="1" applyAlignment="1">
      <alignment horizontal="center" vertical="center" wrapText="1"/>
    </xf>
    <xf numFmtId="49" fontId="20" fillId="2" borderId="22" xfId="2" applyNumberFormat="1" applyFont="1" applyFill="1" applyBorder="1" applyAlignment="1">
      <alignment horizontal="center" vertical="center" wrapText="1"/>
    </xf>
    <xf numFmtId="49" fontId="20" fillId="2" borderId="23" xfId="2" applyNumberFormat="1" applyFont="1" applyFill="1" applyBorder="1" applyAlignment="1">
      <alignment horizontal="center" vertical="center" wrapText="1"/>
    </xf>
    <xf numFmtId="49" fontId="20" fillId="2" borderId="24" xfId="2" applyNumberFormat="1"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17" borderId="10"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13" xfId="0" applyFont="1" applyFill="1" applyBorder="1" applyAlignment="1">
      <alignment horizontal="center" vertical="center" wrapText="1"/>
    </xf>
    <xf numFmtId="0" fontId="10" fillId="17" borderId="10" xfId="0" applyFont="1" applyFill="1" applyBorder="1" applyAlignment="1">
      <alignment horizontal="left" vertical="center" wrapText="1"/>
    </xf>
    <xf numFmtId="0" fontId="10" fillId="17" borderId="11" xfId="0" applyFont="1" applyFill="1" applyBorder="1" applyAlignment="1">
      <alignment horizontal="left" vertical="center" wrapText="1"/>
    </xf>
    <xf numFmtId="0" fontId="10" fillId="17" borderId="13" xfId="0" applyFont="1" applyFill="1" applyBorder="1" applyAlignment="1">
      <alignment horizontal="left" vertical="center" wrapText="1"/>
    </xf>
    <xf numFmtId="0" fontId="13"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vertical="center" wrapText="1"/>
    </xf>
    <xf numFmtId="49" fontId="10" fillId="0" borderId="17"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18" xfId="0" applyNumberFormat="1"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17" borderId="2" xfId="0" applyFont="1" applyFill="1" applyBorder="1" applyAlignment="1">
      <alignment horizontal="center" vertical="center" wrapText="1"/>
    </xf>
    <xf numFmtId="0" fontId="10" fillId="17" borderId="3" xfId="0" applyFont="1" applyFill="1" applyBorder="1" applyAlignment="1">
      <alignment vertical="center" wrapText="1"/>
    </xf>
    <xf numFmtId="0" fontId="11" fillId="0" borderId="3" xfId="0" applyFont="1" applyBorder="1" applyAlignment="1">
      <alignment vertical="center" wrapText="1"/>
    </xf>
    <xf numFmtId="0" fontId="8" fillId="0" borderId="1" xfId="0" applyFont="1" applyBorder="1" applyAlignment="1">
      <alignment horizontal="center" vertical="center" wrapText="1"/>
    </xf>
    <xf numFmtId="49" fontId="9" fillId="10" borderId="2" xfId="0"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49" fontId="9" fillId="10" borderId="3" xfId="0" applyNumberFormat="1"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4" xfId="0" applyFont="1" applyFill="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5" fillId="0" borderId="9" xfId="0" applyFont="1" applyBorder="1" applyAlignment="1">
      <alignment horizontal="center" wrapText="1"/>
    </xf>
    <xf numFmtId="0" fontId="16" fillId="2" borderId="9" xfId="0" applyFont="1" applyFill="1" applyBorder="1" applyAlignment="1">
      <alignment horizontal="center" wrapText="1"/>
    </xf>
    <xf numFmtId="0" fontId="14" fillId="0" borderId="1" xfId="0" applyFont="1" applyBorder="1" applyAlignment="1">
      <alignment horizontal="center" vertical="center" wrapText="1"/>
    </xf>
    <xf numFmtId="0" fontId="10" fillId="0" borderId="9" xfId="0" applyFont="1" applyBorder="1" applyAlignment="1">
      <alignment horizontal="left" vertical="center" wrapText="1"/>
    </xf>
  </cellXfs>
  <cellStyles count="4">
    <cellStyle name="Normal" xfId="0" builtinId="0"/>
    <cellStyle name="Normal 2" xfId="1" xr:uid="{00000000-0005-0000-0000-000001000000}"/>
    <cellStyle name="Normal 2 2" xfId="2" xr:uid="{00000000-0005-0000-0000-000002000000}"/>
    <cellStyle name="Normal 2 2 2" xfId="3" xr:uid="{00000000-0005-0000-0000-000003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DB9CA"/>
      <rgbColor rgb="FF5B9BD5"/>
      <rgbColor rgb="FFA6A6A6"/>
      <rgbColor rgb="FF993366"/>
      <rgbColor rgb="FFFFFFCC"/>
      <rgbColor rgb="FFDBDBDB"/>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D9D9D9"/>
      <rgbColor rgb="FFC5E0B4"/>
      <rgbColor rgb="FFFFE699"/>
      <rgbColor rgb="FF99CCFF"/>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38156</xdr:colOff>
      <xdr:row>0</xdr:row>
      <xdr:rowOff>160987</xdr:rowOff>
    </xdr:from>
    <xdr:to>
      <xdr:col>1</xdr:col>
      <xdr:colOff>571501</xdr:colOff>
      <xdr:row>2</xdr:row>
      <xdr:rowOff>121635</xdr:rowOff>
    </xdr:to>
    <xdr:pic>
      <xdr:nvPicPr>
        <xdr:cNvPr id="4" name="Imagen 3">
          <a:extLst>
            <a:ext uri="{FF2B5EF4-FFF2-40B4-BE49-F238E27FC236}">
              <a16:creationId xmlns:a16="http://schemas.microsoft.com/office/drawing/2014/main" id="{988DAF7E-72D9-43E8-8641-23C13D525E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99142" y="160987"/>
          <a:ext cx="533345" cy="846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235800</xdr:colOff>
      <xdr:row>2</xdr:row>
      <xdr:rowOff>67680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8"/>
        <a:stretch/>
      </xdr:blipFill>
      <xdr:spPr>
        <a:xfrm>
          <a:off x="174240" y="105840"/>
          <a:ext cx="757800" cy="10476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80280</xdr:colOff>
      <xdr:row>0</xdr:row>
      <xdr:rowOff>95400</xdr:rowOff>
    </xdr:from>
    <xdr:to>
      <xdr:col>1</xdr:col>
      <xdr:colOff>680400</xdr:colOff>
      <xdr:row>3</xdr:row>
      <xdr:rowOff>107640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80280" y="95400"/>
          <a:ext cx="730800" cy="897840"/>
        </a:xfrm>
        <a:prstGeom prst="rect">
          <a:avLst/>
        </a:prstGeom>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6"/>
  <sheetViews>
    <sheetView tabSelected="1" zoomScale="80" zoomScaleNormal="80" workbookViewId="0">
      <selection activeCell="C1" sqref="C1"/>
    </sheetView>
  </sheetViews>
  <sheetFormatPr baseColWidth="10" defaultColWidth="9.140625" defaultRowHeight="15" x14ac:dyDescent="0.25"/>
  <cols>
    <col min="1" max="1" width="2.42578125" customWidth="1"/>
    <col min="2" max="2" width="13" style="1" customWidth="1"/>
    <col min="3" max="3" width="18.5703125" customWidth="1"/>
    <col min="4" max="4" width="11.42578125" style="1"/>
    <col min="5" max="5" width="25" customWidth="1"/>
    <col min="6" max="6" width="8.28515625" style="2" customWidth="1"/>
    <col min="7" max="7" width="24.28515625" customWidth="1"/>
    <col min="8" max="8" width="11.7109375" style="1" customWidth="1"/>
    <col min="9" max="9" width="45" style="3" customWidth="1"/>
    <col min="10" max="10" width="30.140625" style="4" customWidth="1"/>
    <col min="11" max="11" width="11.42578125"/>
    <col min="12" max="13" width="11.42578125" hidden="1"/>
    <col min="14" max="14" width="11.42578125"/>
    <col min="15" max="15" width="14.7109375" customWidth="1"/>
    <col min="16" max="1020" width="11.42578125"/>
  </cols>
  <sheetData>
    <row r="1" spans="2:13" ht="15.75" thickBot="1" x14ac:dyDescent="0.3"/>
    <row r="2" spans="2:13" ht="54" customHeight="1" x14ac:dyDescent="0.25">
      <c r="B2" s="162" t="s">
        <v>0</v>
      </c>
      <c r="C2" s="162"/>
      <c r="D2" s="162"/>
      <c r="E2" s="162"/>
      <c r="F2" s="162"/>
      <c r="G2" s="162"/>
      <c r="H2" s="162"/>
      <c r="I2" s="162"/>
      <c r="J2" s="162"/>
    </row>
    <row r="3" spans="2:13" ht="42.75" customHeight="1" x14ac:dyDescent="0.25">
      <c r="B3" s="115" t="s">
        <v>1</v>
      </c>
      <c r="C3" s="163" t="s">
        <v>2</v>
      </c>
      <c r="D3" s="164"/>
      <c r="E3" s="165" t="s">
        <v>3</v>
      </c>
      <c r="F3" s="166"/>
      <c r="G3" s="163" t="s">
        <v>418</v>
      </c>
      <c r="H3" s="164"/>
      <c r="I3" s="165" t="s">
        <v>4</v>
      </c>
      <c r="J3" s="167"/>
    </row>
    <row r="4" spans="2:13" ht="87.75" customHeight="1" x14ac:dyDescent="0.25">
      <c r="B4" s="116" t="s">
        <v>14</v>
      </c>
      <c r="C4" s="159" t="s">
        <v>15</v>
      </c>
      <c r="D4" s="160"/>
      <c r="E4" s="159" t="s">
        <v>16</v>
      </c>
      <c r="F4" s="160"/>
      <c r="G4" s="159" t="s">
        <v>17</v>
      </c>
      <c r="H4" s="160"/>
      <c r="I4" s="159"/>
      <c r="J4" s="161"/>
    </row>
    <row r="5" spans="2:13" ht="54.75" customHeight="1" x14ac:dyDescent="0.25">
      <c r="B5" s="6" t="s">
        <v>5</v>
      </c>
      <c r="C5" s="5" t="s">
        <v>6</v>
      </c>
      <c r="D5" s="6" t="s">
        <v>7</v>
      </c>
      <c r="E5" s="7" t="s">
        <v>8</v>
      </c>
      <c r="F5" s="8" t="s">
        <v>9</v>
      </c>
      <c r="G5" s="7" t="s">
        <v>10</v>
      </c>
      <c r="H5" s="8" t="s">
        <v>11</v>
      </c>
      <c r="I5" s="7" t="s">
        <v>12</v>
      </c>
      <c r="J5" s="9" t="s">
        <v>13</v>
      </c>
      <c r="L5" t="s">
        <v>7</v>
      </c>
      <c r="M5" t="s">
        <v>9</v>
      </c>
    </row>
    <row r="6" spans="2:13" ht="15" customHeight="1" x14ac:dyDescent="0.25">
      <c r="B6" s="131" t="s">
        <v>18</v>
      </c>
      <c r="C6" s="131" t="s">
        <v>19</v>
      </c>
      <c r="D6" s="157" t="s">
        <v>17</v>
      </c>
      <c r="E6" s="157"/>
      <c r="F6" s="157" t="s">
        <v>20</v>
      </c>
      <c r="G6" s="158" t="s">
        <v>21</v>
      </c>
      <c r="H6" s="12" t="s">
        <v>22</v>
      </c>
      <c r="I6" s="13" t="s">
        <v>23</v>
      </c>
      <c r="J6" s="14" t="s">
        <v>24</v>
      </c>
      <c r="L6" t="s">
        <v>17</v>
      </c>
      <c r="M6" t="s">
        <v>20</v>
      </c>
    </row>
    <row r="7" spans="2:13" ht="15" customHeight="1" x14ac:dyDescent="0.25">
      <c r="B7" s="132"/>
      <c r="C7" s="132"/>
      <c r="D7" s="157"/>
      <c r="E7" s="157"/>
      <c r="F7" s="157"/>
      <c r="G7" s="158"/>
      <c r="H7" s="12" t="s">
        <v>25</v>
      </c>
      <c r="I7" s="13" t="s">
        <v>26</v>
      </c>
      <c r="J7" s="14" t="s">
        <v>27</v>
      </c>
      <c r="L7" t="str">
        <f>L6</f>
        <v>00</v>
      </c>
      <c r="M7" t="str">
        <f>M6</f>
        <v>001</v>
      </c>
    </row>
    <row r="8" spans="2:13" ht="15" customHeight="1" x14ac:dyDescent="0.25">
      <c r="B8" s="132"/>
      <c r="C8" s="132"/>
      <c r="D8" s="157"/>
      <c r="E8" s="157"/>
      <c r="F8" s="157"/>
      <c r="G8" s="158"/>
      <c r="H8" s="12" t="s">
        <v>28</v>
      </c>
      <c r="I8" s="13" t="s">
        <v>29</v>
      </c>
      <c r="J8" s="14" t="s">
        <v>30</v>
      </c>
      <c r="L8" t="str">
        <f>L7</f>
        <v>00</v>
      </c>
      <c r="M8" t="str">
        <f>M7</f>
        <v>001</v>
      </c>
    </row>
    <row r="9" spans="2:13" ht="15" customHeight="1" x14ac:dyDescent="0.25">
      <c r="B9" s="132"/>
      <c r="C9" s="132"/>
      <c r="D9" s="157"/>
      <c r="E9" s="157"/>
      <c r="F9" s="10" t="s">
        <v>31</v>
      </c>
      <c r="G9" s="11" t="s">
        <v>32</v>
      </c>
      <c r="H9" s="10" t="s">
        <v>17</v>
      </c>
      <c r="I9" s="15"/>
      <c r="J9" s="14" t="s">
        <v>33</v>
      </c>
      <c r="L9" t="str">
        <f>L8</f>
        <v>00</v>
      </c>
      <c r="M9" t="s">
        <v>31</v>
      </c>
    </row>
    <row r="10" spans="2:13" ht="15" customHeight="1" x14ac:dyDescent="0.25">
      <c r="B10" s="132"/>
      <c r="C10" s="132"/>
      <c r="D10" s="157"/>
      <c r="E10" s="157"/>
      <c r="F10" s="157" t="s">
        <v>34</v>
      </c>
      <c r="G10" s="158" t="s">
        <v>35</v>
      </c>
      <c r="H10" s="12" t="s">
        <v>22</v>
      </c>
      <c r="I10" s="16" t="s">
        <v>36</v>
      </c>
      <c r="J10" s="14" t="s">
        <v>37</v>
      </c>
      <c r="L10" t="str">
        <f>L9</f>
        <v>00</v>
      </c>
      <c r="M10" t="s">
        <v>34</v>
      </c>
    </row>
    <row r="11" spans="2:13" ht="15" customHeight="1" x14ac:dyDescent="0.25">
      <c r="B11" s="132"/>
      <c r="C11" s="132"/>
      <c r="D11" s="157"/>
      <c r="E11" s="157"/>
      <c r="F11" s="157"/>
      <c r="G11" s="158"/>
      <c r="H11" s="12" t="s">
        <v>25</v>
      </c>
      <c r="I11" s="16" t="s">
        <v>38</v>
      </c>
      <c r="J11" s="14" t="s">
        <v>39</v>
      </c>
      <c r="L11" t="str">
        <f>L10</f>
        <v>00</v>
      </c>
      <c r="M11" t="str">
        <f>M10</f>
        <v>033</v>
      </c>
    </row>
    <row r="12" spans="2:13" ht="15" customHeight="1" x14ac:dyDescent="0.25">
      <c r="B12" s="132"/>
      <c r="C12" s="132"/>
      <c r="D12" s="157"/>
      <c r="E12" s="157"/>
      <c r="F12" s="10" t="s">
        <v>40</v>
      </c>
      <c r="G12" s="11" t="s">
        <v>41</v>
      </c>
      <c r="H12" s="12" t="s">
        <v>22</v>
      </c>
      <c r="I12" s="15" t="s">
        <v>42</v>
      </c>
      <c r="J12" s="14" t="s">
        <v>43</v>
      </c>
      <c r="L12" t="str">
        <f>L11</f>
        <v>00</v>
      </c>
      <c r="M12" t="s">
        <v>40</v>
      </c>
    </row>
    <row r="13" spans="2:13" ht="15" customHeight="1" x14ac:dyDescent="0.25">
      <c r="B13" s="132"/>
      <c r="C13" s="132"/>
      <c r="D13" s="157"/>
      <c r="E13" s="157"/>
      <c r="F13" s="10" t="s">
        <v>44</v>
      </c>
      <c r="G13" s="11" t="s">
        <v>45</v>
      </c>
      <c r="H13" s="10" t="s">
        <v>22</v>
      </c>
      <c r="I13" s="15" t="s">
        <v>46</v>
      </c>
      <c r="J13" s="14" t="s">
        <v>47</v>
      </c>
      <c r="L13" t="str">
        <f>L12</f>
        <v>00</v>
      </c>
      <c r="M13" t="s">
        <v>44</v>
      </c>
    </row>
    <row r="14" spans="2:13" ht="15" customHeight="1" x14ac:dyDescent="0.25">
      <c r="B14" s="132"/>
      <c r="C14" s="132"/>
      <c r="D14" s="150" t="s">
        <v>22</v>
      </c>
      <c r="E14" s="150" t="s">
        <v>48</v>
      </c>
      <c r="F14" s="150" t="s">
        <v>49</v>
      </c>
      <c r="G14" s="151" t="s">
        <v>50</v>
      </c>
      <c r="H14" s="19" t="s">
        <v>22</v>
      </c>
      <c r="I14" s="20" t="s">
        <v>51</v>
      </c>
      <c r="J14" s="21" t="s">
        <v>52</v>
      </c>
      <c r="L14" t="s">
        <v>22</v>
      </c>
      <c r="M14" t="s">
        <v>49</v>
      </c>
    </row>
    <row r="15" spans="2:13" ht="15" customHeight="1" x14ac:dyDescent="0.25">
      <c r="B15" s="132"/>
      <c r="C15" s="132"/>
      <c r="D15" s="150"/>
      <c r="E15" s="150"/>
      <c r="F15" s="150"/>
      <c r="G15" s="151"/>
      <c r="H15" s="19" t="s">
        <v>25</v>
      </c>
      <c r="I15" s="20" t="s">
        <v>53</v>
      </c>
      <c r="J15" s="21" t="s">
        <v>54</v>
      </c>
      <c r="L15" t="str">
        <f>L14</f>
        <v>01</v>
      </c>
      <c r="M15" t="str">
        <f>M14</f>
        <v>002</v>
      </c>
    </row>
    <row r="16" spans="2:13" ht="15" customHeight="1" x14ac:dyDescent="0.25">
      <c r="B16" s="132"/>
      <c r="C16" s="132"/>
      <c r="D16" s="150"/>
      <c r="E16" s="150"/>
      <c r="F16" s="150" t="s">
        <v>55</v>
      </c>
      <c r="G16" s="151" t="s">
        <v>56</v>
      </c>
      <c r="H16" s="19" t="s">
        <v>22</v>
      </c>
      <c r="I16" s="22" t="s">
        <v>57</v>
      </c>
      <c r="J16" s="21" t="s">
        <v>58</v>
      </c>
      <c r="L16" t="str">
        <f t="shared" ref="L16:L45" si="0">L15</f>
        <v>01</v>
      </c>
      <c r="M16" t="s">
        <v>55</v>
      </c>
    </row>
    <row r="17" spans="2:13" ht="15" customHeight="1" x14ac:dyDescent="0.25">
      <c r="B17" s="132"/>
      <c r="C17" s="132"/>
      <c r="D17" s="150"/>
      <c r="E17" s="150"/>
      <c r="F17" s="150"/>
      <c r="G17" s="151"/>
      <c r="H17" s="19" t="s">
        <v>25</v>
      </c>
      <c r="I17" s="20" t="s">
        <v>59</v>
      </c>
      <c r="J17" s="21" t="s">
        <v>60</v>
      </c>
      <c r="L17" t="str">
        <f t="shared" si="0"/>
        <v>01</v>
      </c>
      <c r="M17" t="str">
        <f>M16</f>
        <v>012</v>
      </c>
    </row>
    <row r="18" spans="2:13" ht="15" customHeight="1" x14ac:dyDescent="0.25">
      <c r="B18" s="132"/>
      <c r="C18" s="132"/>
      <c r="D18" s="150"/>
      <c r="E18" s="150"/>
      <c r="F18" s="17" t="s">
        <v>61</v>
      </c>
      <c r="G18" s="23" t="s">
        <v>62</v>
      </c>
      <c r="H18" s="19" t="s">
        <v>22</v>
      </c>
      <c r="I18" s="20" t="s">
        <v>63</v>
      </c>
      <c r="J18" s="21" t="s">
        <v>64</v>
      </c>
      <c r="L18" t="str">
        <f t="shared" si="0"/>
        <v>01</v>
      </c>
      <c r="M18" t="s">
        <v>61</v>
      </c>
    </row>
    <row r="19" spans="2:13" ht="15" customHeight="1" x14ac:dyDescent="0.25">
      <c r="B19" s="132"/>
      <c r="C19" s="132"/>
      <c r="D19" s="150"/>
      <c r="E19" s="150"/>
      <c r="F19" s="150" t="s">
        <v>65</v>
      </c>
      <c r="G19" s="151" t="s">
        <v>66</v>
      </c>
      <c r="H19" s="19" t="s">
        <v>22</v>
      </c>
      <c r="I19" s="22" t="s">
        <v>67</v>
      </c>
      <c r="J19" s="21" t="s">
        <v>68</v>
      </c>
      <c r="L19" t="str">
        <f t="shared" si="0"/>
        <v>01</v>
      </c>
      <c r="M19" t="s">
        <v>65</v>
      </c>
    </row>
    <row r="20" spans="2:13" ht="15" customHeight="1" x14ac:dyDescent="0.25">
      <c r="B20" s="132"/>
      <c r="C20" s="132"/>
      <c r="D20" s="150"/>
      <c r="E20" s="150"/>
      <c r="F20" s="150"/>
      <c r="G20" s="151"/>
      <c r="H20" s="19" t="s">
        <v>25</v>
      </c>
      <c r="I20" s="20" t="s">
        <v>69</v>
      </c>
      <c r="J20" s="21" t="s">
        <v>70</v>
      </c>
      <c r="L20" t="str">
        <f t="shared" si="0"/>
        <v>01</v>
      </c>
      <c r="M20" t="str">
        <f>M19</f>
        <v>016</v>
      </c>
    </row>
    <row r="21" spans="2:13" ht="15" customHeight="1" x14ac:dyDescent="0.25">
      <c r="B21" s="132"/>
      <c r="C21" s="132"/>
      <c r="D21" s="150"/>
      <c r="E21" s="150"/>
      <c r="F21" s="150" t="s">
        <v>31</v>
      </c>
      <c r="G21" s="151" t="s">
        <v>32</v>
      </c>
      <c r="H21" s="19" t="s">
        <v>22</v>
      </c>
      <c r="I21" s="24" t="s">
        <v>71</v>
      </c>
      <c r="J21" s="21" t="s">
        <v>72</v>
      </c>
      <c r="L21" t="str">
        <f t="shared" si="0"/>
        <v>01</v>
      </c>
      <c r="M21" t="s">
        <v>31</v>
      </c>
    </row>
    <row r="22" spans="2:13" ht="15" customHeight="1" x14ac:dyDescent="0.25">
      <c r="B22" s="132"/>
      <c r="C22" s="132"/>
      <c r="D22" s="150"/>
      <c r="E22" s="150"/>
      <c r="F22" s="150"/>
      <c r="G22" s="151"/>
      <c r="H22" s="19" t="s">
        <v>25</v>
      </c>
      <c r="I22" s="24" t="s">
        <v>73</v>
      </c>
      <c r="J22" s="21" t="s">
        <v>74</v>
      </c>
      <c r="L22" t="str">
        <f t="shared" si="0"/>
        <v>01</v>
      </c>
      <c r="M22" t="str">
        <f>M21</f>
        <v>017</v>
      </c>
    </row>
    <row r="23" spans="2:13" ht="15" customHeight="1" x14ac:dyDescent="0.25">
      <c r="B23" s="132"/>
      <c r="C23" s="132"/>
      <c r="D23" s="150"/>
      <c r="E23" s="150"/>
      <c r="F23" s="17" t="s">
        <v>75</v>
      </c>
      <c r="G23" s="23" t="s">
        <v>76</v>
      </c>
      <c r="H23" s="19" t="s">
        <v>22</v>
      </c>
      <c r="I23" s="20" t="s">
        <v>77</v>
      </c>
      <c r="J23" s="21" t="s">
        <v>78</v>
      </c>
      <c r="L23" t="str">
        <f t="shared" si="0"/>
        <v>01</v>
      </c>
      <c r="M23" t="s">
        <v>75</v>
      </c>
    </row>
    <row r="24" spans="2:13" ht="30" customHeight="1" x14ac:dyDescent="0.25">
      <c r="B24" s="132"/>
      <c r="C24" s="132"/>
      <c r="D24" s="150"/>
      <c r="E24" s="150"/>
      <c r="F24" s="150" t="s">
        <v>79</v>
      </c>
      <c r="G24" s="153" t="s">
        <v>80</v>
      </c>
      <c r="H24" s="19" t="s">
        <v>22</v>
      </c>
      <c r="I24" s="20" t="s">
        <v>81</v>
      </c>
      <c r="J24" s="21" t="s">
        <v>82</v>
      </c>
      <c r="L24" t="str">
        <f t="shared" si="0"/>
        <v>01</v>
      </c>
      <c r="M24" t="s">
        <v>79</v>
      </c>
    </row>
    <row r="25" spans="2:13" ht="15" customHeight="1" x14ac:dyDescent="0.25">
      <c r="B25" s="132"/>
      <c r="C25" s="132"/>
      <c r="D25" s="150"/>
      <c r="E25" s="150"/>
      <c r="F25" s="150"/>
      <c r="G25" s="153"/>
      <c r="H25" s="19" t="s">
        <v>25</v>
      </c>
      <c r="I25" s="20" t="s">
        <v>83</v>
      </c>
      <c r="J25" s="21" t="s">
        <v>84</v>
      </c>
      <c r="L25" t="str">
        <f t="shared" si="0"/>
        <v>01</v>
      </c>
      <c r="M25" t="str">
        <f>M24</f>
        <v>027</v>
      </c>
    </row>
    <row r="26" spans="2:13" ht="15" customHeight="1" x14ac:dyDescent="0.25">
      <c r="B26" s="132"/>
      <c r="C26" s="132"/>
      <c r="D26" s="150"/>
      <c r="E26" s="150"/>
      <c r="F26" s="17" t="s">
        <v>85</v>
      </c>
      <c r="G26" s="18" t="s">
        <v>86</v>
      </c>
      <c r="H26" s="19" t="s">
        <v>22</v>
      </c>
      <c r="I26" s="24" t="s">
        <v>87</v>
      </c>
      <c r="J26" s="21" t="s">
        <v>88</v>
      </c>
      <c r="L26" t="str">
        <f t="shared" si="0"/>
        <v>01</v>
      </c>
      <c r="M26" t="s">
        <v>85</v>
      </c>
    </row>
    <row r="27" spans="2:13" ht="15" customHeight="1" x14ac:dyDescent="0.25">
      <c r="B27" s="132"/>
      <c r="C27" s="132"/>
      <c r="D27" s="150"/>
      <c r="E27" s="150"/>
      <c r="F27" s="17" t="s">
        <v>34</v>
      </c>
      <c r="G27" s="18" t="s">
        <v>35</v>
      </c>
      <c r="H27" s="17" t="s">
        <v>17</v>
      </c>
      <c r="I27" s="24"/>
      <c r="J27" s="21" t="s">
        <v>89</v>
      </c>
      <c r="L27" t="str">
        <f t="shared" si="0"/>
        <v>01</v>
      </c>
      <c r="M27" t="s">
        <v>34</v>
      </c>
    </row>
    <row r="28" spans="2:13" ht="15" customHeight="1" x14ac:dyDescent="0.25">
      <c r="B28" s="132"/>
      <c r="C28" s="132"/>
      <c r="D28" s="150"/>
      <c r="E28" s="150"/>
      <c r="F28" s="150" t="s">
        <v>90</v>
      </c>
      <c r="G28" s="151" t="s">
        <v>91</v>
      </c>
      <c r="H28" s="19" t="s">
        <v>22</v>
      </c>
      <c r="I28" s="20" t="s">
        <v>92</v>
      </c>
      <c r="J28" s="21" t="s">
        <v>93</v>
      </c>
      <c r="L28" t="str">
        <f t="shared" si="0"/>
        <v>01</v>
      </c>
      <c r="M28" t="s">
        <v>90</v>
      </c>
    </row>
    <row r="29" spans="2:13" ht="15" customHeight="1" x14ac:dyDescent="0.25">
      <c r="B29" s="132"/>
      <c r="C29" s="132"/>
      <c r="D29" s="150"/>
      <c r="E29" s="150"/>
      <c r="F29" s="150"/>
      <c r="G29" s="151"/>
      <c r="H29" s="19" t="s">
        <v>25</v>
      </c>
      <c r="I29" s="20" t="s">
        <v>94</v>
      </c>
      <c r="J29" s="21" t="s">
        <v>95</v>
      </c>
      <c r="L29" t="str">
        <f t="shared" si="0"/>
        <v>01</v>
      </c>
      <c r="M29" t="str">
        <f>M28</f>
        <v>039</v>
      </c>
    </row>
    <row r="30" spans="2:13" ht="15" customHeight="1" x14ac:dyDescent="0.25">
      <c r="B30" s="132"/>
      <c r="C30" s="132"/>
      <c r="D30" s="150"/>
      <c r="E30" s="150"/>
      <c r="F30" s="150"/>
      <c r="G30" s="151"/>
      <c r="H30" s="19" t="s">
        <v>28</v>
      </c>
      <c r="I30" s="20" t="s">
        <v>96</v>
      </c>
      <c r="J30" s="21" t="s">
        <v>97</v>
      </c>
      <c r="L30" t="str">
        <f t="shared" si="0"/>
        <v>01</v>
      </c>
      <c r="M30" t="str">
        <f>M29</f>
        <v>039</v>
      </c>
    </row>
    <row r="31" spans="2:13" ht="15" customHeight="1" x14ac:dyDescent="0.25">
      <c r="B31" s="132"/>
      <c r="C31" s="132"/>
      <c r="D31" s="150"/>
      <c r="E31" s="150"/>
      <c r="F31" s="17" t="s">
        <v>98</v>
      </c>
      <c r="G31" s="18" t="s">
        <v>99</v>
      </c>
      <c r="H31" s="17" t="s">
        <v>17</v>
      </c>
      <c r="I31" s="24"/>
      <c r="J31" s="21" t="s">
        <v>100</v>
      </c>
      <c r="L31" t="str">
        <f t="shared" si="0"/>
        <v>01</v>
      </c>
      <c r="M31" t="s">
        <v>98</v>
      </c>
    </row>
    <row r="32" spans="2:13" ht="30" customHeight="1" x14ac:dyDescent="0.25">
      <c r="B32" s="132"/>
      <c r="C32" s="132"/>
      <c r="D32" s="150"/>
      <c r="E32" s="150"/>
      <c r="F32" s="150" t="s">
        <v>101</v>
      </c>
      <c r="G32" s="151" t="s">
        <v>102</v>
      </c>
      <c r="H32" s="19" t="s">
        <v>22</v>
      </c>
      <c r="I32" s="22" t="s">
        <v>103</v>
      </c>
      <c r="J32" s="21" t="s">
        <v>104</v>
      </c>
      <c r="L32" t="str">
        <f t="shared" si="0"/>
        <v>01</v>
      </c>
      <c r="M32" t="s">
        <v>101</v>
      </c>
    </row>
    <row r="33" spans="2:13" ht="15" customHeight="1" x14ac:dyDescent="0.25">
      <c r="B33" s="132"/>
      <c r="C33" s="132"/>
      <c r="D33" s="150"/>
      <c r="E33" s="150"/>
      <c r="F33" s="150"/>
      <c r="G33" s="151"/>
      <c r="H33" s="19" t="s">
        <v>25</v>
      </c>
      <c r="I33" s="22" t="s">
        <v>105</v>
      </c>
      <c r="J33" s="21" t="s">
        <v>106</v>
      </c>
      <c r="L33" t="str">
        <f t="shared" si="0"/>
        <v>01</v>
      </c>
      <c r="M33" t="str">
        <f>M32</f>
        <v>045</v>
      </c>
    </row>
    <row r="34" spans="2:13" ht="15" customHeight="1" x14ac:dyDescent="0.25">
      <c r="B34" s="132"/>
      <c r="C34" s="132"/>
      <c r="D34" s="150"/>
      <c r="E34" s="150"/>
      <c r="F34" s="150"/>
      <c r="G34" s="151"/>
      <c r="H34" s="19" t="s">
        <v>28</v>
      </c>
      <c r="I34" s="22" t="s">
        <v>107</v>
      </c>
      <c r="J34" s="21" t="s">
        <v>108</v>
      </c>
      <c r="L34" t="str">
        <f t="shared" si="0"/>
        <v>01</v>
      </c>
      <c r="M34" t="str">
        <f>M33</f>
        <v>045</v>
      </c>
    </row>
    <row r="35" spans="2:13" ht="15" customHeight="1" x14ac:dyDescent="0.25">
      <c r="B35" s="132"/>
      <c r="C35" s="132"/>
      <c r="D35" s="150"/>
      <c r="E35" s="150"/>
      <c r="F35" s="150"/>
      <c r="G35" s="151"/>
      <c r="H35" s="19" t="s">
        <v>109</v>
      </c>
      <c r="I35" s="22" t="s">
        <v>110</v>
      </c>
      <c r="J35" s="21" t="s">
        <v>111</v>
      </c>
      <c r="L35" t="str">
        <f t="shared" si="0"/>
        <v>01</v>
      </c>
      <c r="M35" t="str">
        <f>M34</f>
        <v>045</v>
      </c>
    </row>
    <row r="36" spans="2:13" ht="15" customHeight="1" x14ac:dyDescent="0.25">
      <c r="B36" s="132"/>
      <c r="C36" s="132"/>
      <c r="D36" s="150"/>
      <c r="E36" s="150"/>
      <c r="F36" s="17" t="s">
        <v>40</v>
      </c>
      <c r="G36" s="18" t="s">
        <v>41</v>
      </c>
      <c r="H36" s="17" t="s">
        <v>17</v>
      </c>
      <c r="I36" s="24"/>
      <c r="J36" s="21" t="s">
        <v>112</v>
      </c>
      <c r="L36" t="str">
        <f t="shared" si="0"/>
        <v>01</v>
      </c>
      <c r="M36" t="s">
        <v>40</v>
      </c>
    </row>
    <row r="37" spans="2:13" ht="15" customHeight="1" x14ac:dyDescent="0.25">
      <c r="B37" s="132"/>
      <c r="C37" s="132"/>
      <c r="D37" s="150"/>
      <c r="E37" s="150"/>
      <c r="F37" s="150" t="s">
        <v>113</v>
      </c>
      <c r="G37" s="151" t="s">
        <v>114</v>
      </c>
      <c r="H37" s="19" t="s">
        <v>22</v>
      </c>
      <c r="I37" s="22" t="s">
        <v>115</v>
      </c>
      <c r="J37" s="21" t="s">
        <v>116</v>
      </c>
      <c r="L37" t="str">
        <f t="shared" si="0"/>
        <v>01</v>
      </c>
      <c r="M37" t="s">
        <v>113</v>
      </c>
    </row>
    <row r="38" spans="2:13" ht="15" customHeight="1" x14ac:dyDescent="0.25">
      <c r="B38" s="132"/>
      <c r="C38" s="132"/>
      <c r="D38" s="150"/>
      <c r="E38" s="150"/>
      <c r="F38" s="150"/>
      <c r="G38" s="151"/>
      <c r="H38" s="19" t="s">
        <v>25</v>
      </c>
      <c r="I38" s="20" t="s">
        <v>117</v>
      </c>
      <c r="J38" s="21" t="s">
        <v>118</v>
      </c>
      <c r="L38" t="str">
        <f t="shared" si="0"/>
        <v>01</v>
      </c>
      <c r="M38" t="str">
        <f>M37</f>
        <v>052</v>
      </c>
    </row>
    <row r="39" spans="2:13" ht="15" customHeight="1" x14ac:dyDescent="0.25">
      <c r="B39" s="132"/>
      <c r="C39" s="132"/>
      <c r="D39" s="150"/>
      <c r="E39" s="150"/>
      <c r="F39" s="150"/>
      <c r="G39" s="151"/>
      <c r="H39" s="19" t="s">
        <v>28</v>
      </c>
      <c r="I39" s="20" t="s">
        <v>119</v>
      </c>
      <c r="J39" s="21" t="s">
        <v>120</v>
      </c>
      <c r="L39" t="str">
        <f t="shared" si="0"/>
        <v>01</v>
      </c>
      <c r="M39" t="str">
        <f>M38</f>
        <v>052</v>
      </c>
    </row>
    <row r="40" spans="2:13" ht="15" customHeight="1" x14ac:dyDescent="0.25">
      <c r="B40" s="132"/>
      <c r="C40" s="132"/>
      <c r="D40" s="150"/>
      <c r="E40" s="150"/>
      <c r="F40" s="150"/>
      <c r="G40" s="151"/>
      <c r="H40" s="19" t="s">
        <v>109</v>
      </c>
      <c r="I40" s="22" t="s">
        <v>121</v>
      </c>
      <c r="J40" s="21" t="s">
        <v>122</v>
      </c>
      <c r="L40" t="str">
        <f t="shared" si="0"/>
        <v>01</v>
      </c>
      <c r="M40" t="str">
        <f>M39</f>
        <v>052</v>
      </c>
    </row>
    <row r="41" spans="2:13" ht="15" customHeight="1" x14ac:dyDescent="0.25">
      <c r="B41" s="132"/>
      <c r="C41" s="132"/>
      <c r="D41" s="150"/>
      <c r="E41" s="150"/>
      <c r="F41" s="150"/>
      <c r="G41" s="151"/>
      <c r="H41" s="19" t="s">
        <v>123</v>
      </c>
      <c r="I41" s="22" t="s">
        <v>124</v>
      </c>
      <c r="J41" s="21" t="s">
        <v>125</v>
      </c>
      <c r="L41" t="str">
        <f t="shared" si="0"/>
        <v>01</v>
      </c>
      <c r="M41" t="str">
        <f>M40</f>
        <v>052</v>
      </c>
    </row>
    <row r="42" spans="2:13" ht="15" customHeight="1" x14ac:dyDescent="0.25">
      <c r="B42" s="132"/>
      <c r="C42" s="132"/>
      <c r="D42" s="150"/>
      <c r="E42" s="150"/>
      <c r="F42" s="150"/>
      <c r="G42" s="151"/>
      <c r="H42" s="19" t="s">
        <v>126</v>
      </c>
      <c r="I42" s="20" t="s">
        <v>127</v>
      </c>
      <c r="J42" s="21" t="s">
        <v>128</v>
      </c>
      <c r="L42" t="str">
        <f t="shared" si="0"/>
        <v>01</v>
      </c>
      <c r="M42" t="str">
        <f>M41</f>
        <v>052</v>
      </c>
    </row>
    <row r="43" spans="2:13" ht="15" customHeight="1" x14ac:dyDescent="0.25">
      <c r="B43" s="132"/>
      <c r="C43" s="132"/>
      <c r="D43" s="150"/>
      <c r="E43" s="150"/>
      <c r="F43" s="17" t="s">
        <v>129</v>
      </c>
      <c r="G43" s="18" t="s">
        <v>130</v>
      </c>
      <c r="H43" s="19" t="s">
        <v>22</v>
      </c>
      <c r="I43" s="20" t="s">
        <v>131</v>
      </c>
      <c r="J43" s="21" t="s">
        <v>132</v>
      </c>
      <c r="L43" t="str">
        <f t="shared" si="0"/>
        <v>01</v>
      </c>
      <c r="M43" t="s">
        <v>129</v>
      </c>
    </row>
    <row r="44" spans="2:13" ht="15" customHeight="1" x14ac:dyDescent="0.25">
      <c r="B44" s="132"/>
      <c r="C44" s="132"/>
      <c r="D44" s="150"/>
      <c r="E44" s="150"/>
      <c r="F44" s="17" t="s">
        <v>133</v>
      </c>
      <c r="G44" s="18" t="s">
        <v>134</v>
      </c>
      <c r="H44" s="17" t="s">
        <v>17</v>
      </c>
      <c r="I44" s="25"/>
      <c r="J44" s="21" t="s">
        <v>135</v>
      </c>
      <c r="L44" t="str">
        <f t="shared" si="0"/>
        <v>01</v>
      </c>
      <c r="M44" t="s">
        <v>133</v>
      </c>
    </row>
    <row r="45" spans="2:13" ht="15" customHeight="1" x14ac:dyDescent="0.25">
      <c r="B45" s="132"/>
      <c r="C45" s="132"/>
      <c r="D45" s="150"/>
      <c r="E45" s="150"/>
      <c r="F45" s="17" t="s">
        <v>44</v>
      </c>
      <c r="G45" s="18" t="s">
        <v>45</v>
      </c>
      <c r="H45" s="17" t="s">
        <v>22</v>
      </c>
      <c r="I45" s="22" t="s">
        <v>46</v>
      </c>
      <c r="J45" s="21" t="s">
        <v>136</v>
      </c>
      <c r="L45" t="str">
        <f t="shared" si="0"/>
        <v>01</v>
      </c>
      <c r="M45" t="s">
        <v>44</v>
      </c>
    </row>
    <row r="46" spans="2:13" ht="15" customHeight="1" x14ac:dyDescent="0.25">
      <c r="B46" s="132"/>
      <c r="C46" s="132"/>
      <c r="D46" s="152" t="s">
        <v>25</v>
      </c>
      <c r="E46" s="152" t="s">
        <v>137</v>
      </c>
      <c r="F46" s="26" t="s">
        <v>20</v>
      </c>
      <c r="G46" s="27" t="s">
        <v>21</v>
      </c>
      <c r="H46" s="26" t="s">
        <v>17</v>
      </c>
      <c r="I46" s="28"/>
      <c r="J46" s="29" t="s">
        <v>138</v>
      </c>
      <c r="L46" t="s">
        <v>25</v>
      </c>
      <c r="M46" t="s">
        <v>20</v>
      </c>
    </row>
    <row r="47" spans="2:13" ht="15" customHeight="1" x14ac:dyDescent="0.25">
      <c r="B47" s="132"/>
      <c r="C47" s="132"/>
      <c r="D47" s="152"/>
      <c r="E47" s="152"/>
      <c r="F47" s="26" t="s">
        <v>139</v>
      </c>
      <c r="G47" s="27" t="s">
        <v>140</v>
      </c>
      <c r="H47" s="30" t="s">
        <v>22</v>
      </c>
      <c r="I47" s="28" t="s">
        <v>141</v>
      </c>
      <c r="J47" s="29" t="s">
        <v>142</v>
      </c>
      <c r="L47" t="str">
        <f>L46</f>
        <v>02</v>
      </c>
      <c r="M47" t="s">
        <v>139</v>
      </c>
    </row>
    <row r="48" spans="2:13" ht="15" customHeight="1" x14ac:dyDescent="0.25">
      <c r="B48" s="132"/>
      <c r="C48" s="132"/>
      <c r="D48" s="152"/>
      <c r="E48" s="152"/>
      <c r="F48" s="26" t="s">
        <v>31</v>
      </c>
      <c r="G48" s="27" t="s">
        <v>32</v>
      </c>
      <c r="H48" s="30" t="s">
        <v>22</v>
      </c>
      <c r="I48" s="28" t="s">
        <v>143</v>
      </c>
      <c r="J48" s="29" t="s">
        <v>144</v>
      </c>
      <c r="L48" t="str">
        <f>L47</f>
        <v>02</v>
      </c>
      <c r="M48" t="s">
        <v>31</v>
      </c>
    </row>
    <row r="49" spans="2:13" ht="30" x14ac:dyDescent="0.25">
      <c r="B49" s="132"/>
      <c r="C49" s="132"/>
      <c r="D49" s="152"/>
      <c r="E49" s="152"/>
      <c r="F49" s="26" t="s">
        <v>145</v>
      </c>
      <c r="G49" s="27" t="s">
        <v>146</v>
      </c>
      <c r="H49" s="26" t="s">
        <v>22</v>
      </c>
      <c r="I49" s="28" t="s">
        <v>147</v>
      </c>
      <c r="J49" s="29" t="s">
        <v>148</v>
      </c>
      <c r="L49" t="e">
        <f>#REF!</f>
        <v>#REF!</v>
      </c>
      <c r="M49" t="s">
        <v>145</v>
      </c>
    </row>
    <row r="50" spans="2:13" ht="15" customHeight="1" x14ac:dyDescent="0.25">
      <c r="B50" s="132"/>
      <c r="C50" s="132"/>
      <c r="D50" s="152"/>
      <c r="E50" s="152"/>
      <c r="F50" s="26" t="s">
        <v>44</v>
      </c>
      <c r="G50" s="27" t="s">
        <v>45</v>
      </c>
      <c r="H50" s="30" t="s">
        <v>22</v>
      </c>
      <c r="I50" s="28" t="s">
        <v>46</v>
      </c>
      <c r="J50" s="29" t="s">
        <v>149</v>
      </c>
      <c r="L50" t="e">
        <f>L49</f>
        <v>#REF!</v>
      </c>
      <c r="M50" t="s">
        <v>44</v>
      </c>
    </row>
    <row r="51" spans="2:13" ht="15" customHeight="1" x14ac:dyDescent="0.25">
      <c r="B51" s="132"/>
      <c r="C51" s="132"/>
      <c r="D51" s="143" t="s">
        <v>28</v>
      </c>
      <c r="E51" s="143" t="s">
        <v>150</v>
      </c>
      <c r="F51" s="31" t="s">
        <v>20</v>
      </c>
      <c r="G51" s="32" t="s">
        <v>21</v>
      </c>
      <c r="H51" s="31" t="s">
        <v>17</v>
      </c>
      <c r="I51" s="33"/>
      <c r="J51" s="34" t="s">
        <v>151</v>
      </c>
      <c r="L51" t="s">
        <v>28</v>
      </c>
      <c r="M51" t="s">
        <v>20</v>
      </c>
    </row>
    <row r="52" spans="2:13" ht="15" customHeight="1" x14ac:dyDescent="0.25">
      <c r="B52" s="132"/>
      <c r="C52" s="132"/>
      <c r="D52" s="143"/>
      <c r="E52" s="143"/>
      <c r="F52" s="31" t="s">
        <v>31</v>
      </c>
      <c r="G52" s="32" t="s">
        <v>32</v>
      </c>
      <c r="H52" s="31" t="s">
        <v>17</v>
      </c>
      <c r="I52" s="33"/>
      <c r="J52" s="34" t="s">
        <v>152</v>
      </c>
      <c r="L52" t="str">
        <f t="shared" ref="L52:L59" si="1">L51</f>
        <v>03</v>
      </c>
      <c r="M52" t="s">
        <v>31</v>
      </c>
    </row>
    <row r="53" spans="2:13" ht="15" customHeight="1" x14ac:dyDescent="0.25">
      <c r="B53" s="132"/>
      <c r="C53" s="132"/>
      <c r="D53" s="143"/>
      <c r="E53" s="143"/>
      <c r="F53" s="143" t="s">
        <v>153</v>
      </c>
      <c r="G53" s="144" t="s">
        <v>154</v>
      </c>
      <c r="H53" s="35" t="s">
        <v>22</v>
      </c>
      <c r="I53" s="33" t="s">
        <v>155</v>
      </c>
      <c r="J53" s="34" t="s">
        <v>156</v>
      </c>
      <c r="L53" t="str">
        <f t="shared" si="1"/>
        <v>03</v>
      </c>
      <c r="M53" t="s">
        <v>153</v>
      </c>
    </row>
    <row r="54" spans="2:13" ht="15" customHeight="1" x14ac:dyDescent="0.25">
      <c r="B54" s="132"/>
      <c r="C54" s="132"/>
      <c r="D54" s="143"/>
      <c r="E54" s="143"/>
      <c r="F54" s="143"/>
      <c r="G54" s="144"/>
      <c r="H54" s="31" t="s">
        <v>25</v>
      </c>
      <c r="I54" s="33" t="s">
        <v>157</v>
      </c>
      <c r="J54" s="34" t="s">
        <v>158</v>
      </c>
      <c r="L54" t="str">
        <f t="shared" si="1"/>
        <v>03</v>
      </c>
      <c r="M54" t="str">
        <f>M53</f>
        <v>018</v>
      </c>
    </row>
    <row r="55" spans="2:13" ht="15" customHeight="1" x14ac:dyDescent="0.25">
      <c r="B55" s="132"/>
      <c r="C55" s="132"/>
      <c r="D55" s="143"/>
      <c r="E55" s="143"/>
      <c r="F55" s="143" t="s">
        <v>75</v>
      </c>
      <c r="G55" s="144" t="s">
        <v>76</v>
      </c>
      <c r="H55" s="35" t="s">
        <v>22</v>
      </c>
      <c r="I55" s="33" t="s">
        <v>159</v>
      </c>
      <c r="J55" s="34" t="s">
        <v>160</v>
      </c>
      <c r="L55" t="str">
        <f t="shared" si="1"/>
        <v>03</v>
      </c>
      <c r="M55" t="s">
        <v>75</v>
      </c>
    </row>
    <row r="56" spans="2:13" ht="30" x14ac:dyDescent="0.25">
      <c r="B56" s="132"/>
      <c r="C56" s="132"/>
      <c r="D56" s="143"/>
      <c r="E56" s="143"/>
      <c r="F56" s="143"/>
      <c r="G56" s="144"/>
      <c r="H56" s="31" t="s">
        <v>25</v>
      </c>
      <c r="I56" s="33" t="s">
        <v>161</v>
      </c>
      <c r="J56" s="34" t="s">
        <v>162</v>
      </c>
      <c r="L56" t="str">
        <f t="shared" si="1"/>
        <v>03</v>
      </c>
      <c r="M56" t="str">
        <f>M55</f>
        <v>023</v>
      </c>
    </row>
    <row r="57" spans="2:13" ht="15" customHeight="1" x14ac:dyDescent="0.25">
      <c r="B57" s="132"/>
      <c r="C57" s="132"/>
      <c r="D57" s="143"/>
      <c r="E57" s="143"/>
      <c r="F57" s="31" t="s">
        <v>44</v>
      </c>
      <c r="G57" s="32" t="s">
        <v>45</v>
      </c>
      <c r="H57" s="35" t="s">
        <v>22</v>
      </c>
      <c r="I57" s="33" t="s">
        <v>46</v>
      </c>
      <c r="J57" s="34" t="s">
        <v>163</v>
      </c>
      <c r="L57" t="str">
        <f t="shared" si="1"/>
        <v>03</v>
      </c>
      <c r="M57" t="s">
        <v>44</v>
      </c>
    </row>
    <row r="58" spans="2:13" ht="15" customHeight="1" x14ac:dyDescent="0.25">
      <c r="B58" s="132"/>
      <c r="C58" s="132"/>
      <c r="D58" s="143"/>
      <c r="E58" s="143"/>
      <c r="F58" s="143" t="s">
        <v>164</v>
      </c>
      <c r="G58" s="144" t="s">
        <v>165</v>
      </c>
      <c r="H58" s="35" t="s">
        <v>22</v>
      </c>
      <c r="I58" s="33" t="s">
        <v>166</v>
      </c>
      <c r="J58" s="34" t="s">
        <v>167</v>
      </c>
      <c r="L58" t="str">
        <f t="shared" si="1"/>
        <v>03</v>
      </c>
      <c r="M58" t="s">
        <v>164</v>
      </c>
    </row>
    <row r="59" spans="2:13" ht="28.5" customHeight="1" x14ac:dyDescent="0.25">
      <c r="B59" s="132"/>
      <c r="C59" s="132"/>
      <c r="D59" s="143"/>
      <c r="E59" s="143"/>
      <c r="F59" s="143"/>
      <c r="G59" s="144"/>
      <c r="H59" s="31" t="s">
        <v>25</v>
      </c>
      <c r="I59" s="33" t="s">
        <v>168</v>
      </c>
      <c r="J59" s="34" t="s">
        <v>169</v>
      </c>
      <c r="L59" t="str">
        <f t="shared" si="1"/>
        <v>03</v>
      </c>
      <c r="M59" t="str">
        <f>M58</f>
        <v>176</v>
      </c>
    </row>
    <row r="60" spans="2:13" ht="28.5" customHeight="1" x14ac:dyDescent="0.25">
      <c r="B60" s="132"/>
      <c r="C60" s="132"/>
      <c r="D60" s="143"/>
      <c r="E60" s="143"/>
      <c r="F60" s="118" t="s">
        <v>170</v>
      </c>
      <c r="G60" s="120" t="s">
        <v>171</v>
      </c>
      <c r="H60" s="112" t="s">
        <v>17</v>
      </c>
      <c r="I60" s="113"/>
      <c r="J60" s="34" t="s">
        <v>413</v>
      </c>
    </row>
    <row r="61" spans="2:13" ht="15" customHeight="1" x14ac:dyDescent="0.25">
      <c r="B61" s="132"/>
      <c r="C61" s="132"/>
      <c r="D61" s="143"/>
      <c r="E61" s="143"/>
      <c r="F61" s="119"/>
      <c r="G61" s="121"/>
      <c r="H61" s="35" t="s">
        <v>22</v>
      </c>
      <c r="I61" s="33" t="s">
        <v>172</v>
      </c>
      <c r="J61" s="34" t="s">
        <v>173</v>
      </c>
      <c r="L61" t="str">
        <f>L59</f>
        <v>03</v>
      </c>
      <c r="M61" t="s">
        <v>170</v>
      </c>
    </row>
    <row r="62" spans="2:13" ht="15" customHeight="1" x14ac:dyDescent="0.25">
      <c r="B62" s="132"/>
      <c r="C62" s="132"/>
      <c r="D62" s="145" t="s">
        <v>109</v>
      </c>
      <c r="E62" s="145" t="s">
        <v>174</v>
      </c>
      <c r="F62" s="36" t="s">
        <v>75</v>
      </c>
      <c r="G62" s="37" t="s">
        <v>76</v>
      </c>
      <c r="H62" s="36" t="s">
        <v>17</v>
      </c>
      <c r="I62" s="38"/>
      <c r="J62" s="39" t="s">
        <v>175</v>
      </c>
      <c r="L62" t="e">
        <f>#REF!</f>
        <v>#REF!</v>
      </c>
      <c r="M62" t="s">
        <v>75</v>
      </c>
    </row>
    <row r="63" spans="2:13" ht="15" customHeight="1" x14ac:dyDescent="0.25">
      <c r="B63" s="132"/>
      <c r="C63" s="132"/>
      <c r="D63" s="145"/>
      <c r="E63" s="145"/>
      <c r="F63" s="36" t="s">
        <v>176</v>
      </c>
      <c r="G63" s="37" t="s">
        <v>177</v>
      </c>
      <c r="H63" s="36" t="s">
        <v>17</v>
      </c>
      <c r="I63" s="38"/>
      <c r="J63" s="39" t="s">
        <v>178</v>
      </c>
      <c r="L63" t="e">
        <f t="shared" ref="L63:L66" si="2">L62</f>
        <v>#REF!</v>
      </c>
      <c r="M63" t="s">
        <v>176</v>
      </c>
    </row>
    <row r="64" spans="2:13" ht="15" customHeight="1" x14ac:dyDescent="0.25">
      <c r="B64" s="132"/>
      <c r="C64" s="132"/>
      <c r="D64" s="145"/>
      <c r="E64" s="145"/>
      <c r="F64" s="36" t="s">
        <v>179</v>
      </c>
      <c r="G64" s="37" t="s">
        <v>180</v>
      </c>
      <c r="H64" s="36" t="s">
        <v>17</v>
      </c>
      <c r="I64" s="38"/>
      <c r="J64" s="39" t="s">
        <v>181</v>
      </c>
      <c r="L64" t="e">
        <f t="shared" si="2"/>
        <v>#REF!</v>
      </c>
      <c r="M64" t="s">
        <v>179</v>
      </c>
    </row>
    <row r="65" spans="2:13" ht="15" customHeight="1" x14ac:dyDescent="0.25">
      <c r="B65" s="132"/>
      <c r="C65" s="132"/>
      <c r="D65" s="145"/>
      <c r="E65" s="145"/>
      <c r="F65" s="36" t="s">
        <v>44</v>
      </c>
      <c r="G65" s="37" t="s">
        <v>45</v>
      </c>
      <c r="H65" s="36" t="s">
        <v>22</v>
      </c>
      <c r="I65" s="38" t="s">
        <v>46</v>
      </c>
      <c r="J65" s="39" t="s">
        <v>182</v>
      </c>
      <c r="L65" t="e">
        <f>L64</f>
        <v>#REF!</v>
      </c>
      <c r="M65" t="s">
        <v>44</v>
      </c>
    </row>
    <row r="66" spans="2:13" ht="15" customHeight="1" x14ac:dyDescent="0.25">
      <c r="B66" s="132"/>
      <c r="C66" s="132"/>
      <c r="D66" s="145"/>
      <c r="E66" s="145"/>
      <c r="F66" s="36" t="s">
        <v>170</v>
      </c>
      <c r="G66" s="37" t="s">
        <v>171</v>
      </c>
      <c r="H66" s="36" t="s">
        <v>17</v>
      </c>
      <c r="I66" s="38"/>
      <c r="J66" s="39" t="s">
        <v>183</v>
      </c>
      <c r="L66" t="e">
        <f t="shared" si="2"/>
        <v>#REF!</v>
      </c>
      <c r="M66" t="s">
        <v>170</v>
      </c>
    </row>
    <row r="67" spans="2:13" ht="15" customHeight="1" x14ac:dyDescent="0.25">
      <c r="B67" s="132"/>
      <c r="C67" s="132"/>
      <c r="D67" s="146" t="s">
        <v>123</v>
      </c>
      <c r="E67" s="146" t="s">
        <v>184</v>
      </c>
      <c r="F67" s="147" t="s">
        <v>20</v>
      </c>
      <c r="G67" s="148" t="s">
        <v>21</v>
      </c>
      <c r="H67" s="104" t="s">
        <v>22</v>
      </c>
      <c r="I67" s="105" t="s">
        <v>185</v>
      </c>
      <c r="J67" s="111" t="s">
        <v>186</v>
      </c>
      <c r="L67" t="s">
        <v>123</v>
      </c>
      <c r="M67" t="s">
        <v>20</v>
      </c>
    </row>
    <row r="68" spans="2:13" ht="15" customHeight="1" x14ac:dyDescent="0.25">
      <c r="B68" s="132"/>
      <c r="C68" s="132"/>
      <c r="D68" s="146"/>
      <c r="E68" s="146"/>
      <c r="F68" s="147"/>
      <c r="G68" s="148"/>
      <c r="H68" s="104" t="s">
        <v>25</v>
      </c>
      <c r="I68" s="105" t="s">
        <v>187</v>
      </c>
      <c r="J68" s="111" t="s">
        <v>188</v>
      </c>
      <c r="L68" t="str">
        <f>L67</f>
        <v>05</v>
      </c>
      <c r="M68" t="str">
        <f>M67</f>
        <v>001</v>
      </c>
    </row>
    <row r="69" spans="2:13" ht="30" x14ac:dyDescent="0.25">
      <c r="B69" s="132"/>
      <c r="C69" s="132"/>
      <c r="D69" s="146"/>
      <c r="E69" s="146"/>
      <c r="F69" s="40" t="s">
        <v>189</v>
      </c>
      <c r="G69" s="41" t="s">
        <v>190</v>
      </c>
      <c r="H69" s="10" t="s">
        <v>17</v>
      </c>
      <c r="I69" s="103"/>
      <c r="J69" s="42" t="s">
        <v>414</v>
      </c>
      <c r="L69" t="str">
        <f t="shared" ref="L69:L73" si="3">L68</f>
        <v>05</v>
      </c>
      <c r="M69" t="s">
        <v>189</v>
      </c>
    </row>
    <row r="70" spans="2:13" ht="30" x14ac:dyDescent="0.25">
      <c r="B70" s="132"/>
      <c r="C70" s="132"/>
      <c r="D70" s="146"/>
      <c r="E70" s="146"/>
      <c r="F70" s="106" t="s">
        <v>191</v>
      </c>
      <c r="G70" s="107" t="s">
        <v>192</v>
      </c>
      <c r="H70" s="104" t="s">
        <v>22</v>
      </c>
      <c r="I70" s="105" t="s">
        <v>193</v>
      </c>
      <c r="J70" s="42" t="s">
        <v>194</v>
      </c>
      <c r="L70" t="str">
        <f t="shared" si="3"/>
        <v>05</v>
      </c>
      <c r="M70" t="s">
        <v>191</v>
      </c>
    </row>
    <row r="71" spans="2:13" ht="15" customHeight="1" x14ac:dyDescent="0.25">
      <c r="B71" s="132"/>
      <c r="C71" s="132"/>
      <c r="D71" s="146"/>
      <c r="E71" s="146"/>
      <c r="F71" s="146" t="s">
        <v>179</v>
      </c>
      <c r="G71" s="149" t="s">
        <v>180</v>
      </c>
      <c r="H71" s="12" t="s">
        <v>22</v>
      </c>
      <c r="I71" s="43" t="s">
        <v>195</v>
      </c>
      <c r="J71" s="42" t="s">
        <v>196</v>
      </c>
      <c r="L71" t="e">
        <f>#REF!</f>
        <v>#REF!</v>
      </c>
      <c r="M71" t="s">
        <v>179</v>
      </c>
    </row>
    <row r="72" spans="2:13" ht="15" customHeight="1" x14ac:dyDescent="0.25">
      <c r="B72" s="132"/>
      <c r="C72" s="132"/>
      <c r="D72" s="146"/>
      <c r="E72" s="146"/>
      <c r="F72" s="146"/>
      <c r="G72" s="149"/>
      <c r="H72" s="12" t="s">
        <v>25</v>
      </c>
      <c r="I72" s="43" t="s">
        <v>197</v>
      </c>
      <c r="J72" s="42" t="s">
        <v>198</v>
      </c>
      <c r="L72" t="e">
        <f t="shared" si="3"/>
        <v>#REF!</v>
      </c>
      <c r="M72" t="str">
        <f>M71</f>
        <v>050</v>
      </c>
    </row>
    <row r="73" spans="2:13" ht="15" customHeight="1" x14ac:dyDescent="0.25">
      <c r="B73" s="132"/>
      <c r="C73" s="132"/>
      <c r="D73" s="146"/>
      <c r="E73" s="146"/>
      <c r="F73" s="146"/>
      <c r="G73" s="149"/>
      <c r="H73" s="12" t="s">
        <v>28</v>
      </c>
      <c r="I73" s="43" t="s">
        <v>199</v>
      </c>
      <c r="J73" s="42" t="s">
        <v>200</v>
      </c>
      <c r="L73" t="e">
        <f t="shared" si="3"/>
        <v>#REF!</v>
      </c>
      <c r="M73" t="str">
        <f>M72</f>
        <v>050</v>
      </c>
    </row>
    <row r="74" spans="2:13" ht="15" customHeight="1" x14ac:dyDescent="0.25">
      <c r="B74" s="132"/>
      <c r="C74" s="132"/>
      <c r="D74" s="146"/>
      <c r="E74" s="146"/>
      <c r="F74" s="146"/>
      <c r="G74" s="149"/>
      <c r="H74" s="12" t="s">
        <v>109</v>
      </c>
      <c r="I74" s="43" t="s">
        <v>201</v>
      </c>
      <c r="J74" s="42" t="s">
        <v>202</v>
      </c>
    </row>
    <row r="75" spans="2:13" ht="15" customHeight="1" x14ac:dyDescent="0.25">
      <c r="B75" s="132"/>
      <c r="C75" s="132"/>
      <c r="D75" s="146"/>
      <c r="E75" s="146"/>
      <c r="F75" s="146"/>
      <c r="G75" s="149"/>
      <c r="H75" s="102" t="s">
        <v>123</v>
      </c>
      <c r="I75" s="103" t="s">
        <v>177</v>
      </c>
      <c r="J75" s="42" t="s">
        <v>401</v>
      </c>
      <c r="L75" t="e">
        <f>L73</f>
        <v>#REF!</v>
      </c>
      <c r="M75" t="str">
        <f>M73</f>
        <v>050</v>
      </c>
    </row>
    <row r="76" spans="2:13" ht="15" customHeight="1" x14ac:dyDescent="0.25">
      <c r="B76" s="132"/>
      <c r="C76" s="132"/>
      <c r="D76" s="146"/>
      <c r="E76" s="146"/>
      <c r="F76" s="40" t="s">
        <v>44</v>
      </c>
      <c r="G76" s="41" t="s">
        <v>45</v>
      </c>
      <c r="H76" s="10" t="s">
        <v>22</v>
      </c>
      <c r="I76" s="43" t="s">
        <v>46</v>
      </c>
      <c r="J76" s="42" t="s">
        <v>205</v>
      </c>
      <c r="L76" t="e">
        <f>#REF!</f>
        <v>#REF!</v>
      </c>
      <c r="M76" t="s">
        <v>44</v>
      </c>
    </row>
    <row r="77" spans="2:13" ht="15" customHeight="1" x14ac:dyDescent="0.25">
      <c r="B77" s="132"/>
      <c r="C77" s="132"/>
      <c r="D77" s="134" t="s">
        <v>126</v>
      </c>
      <c r="E77" s="134" t="s">
        <v>387</v>
      </c>
      <c r="F77" s="134" t="s">
        <v>20</v>
      </c>
      <c r="G77" s="135" t="s">
        <v>21</v>
      </c>
      <c r="H77" s="122" t="s">
        <v>17</v>
      </c>
      <c r="I77" s="125"/>
      <c r="J77" s="128" t="s">
        <v>415</v>
      </c>
      <c r="L77" t="e">
        <f>#REF!</f>
        <v>#REF!</v>
      </c>
      <c r="M77" t="e">
        <f>#REF!</f>
        <v>#REF!</v>
      </c>
    </row>
    <row r="78" spans="2:13" ht="15" customHeight="1" x14ac:dyDescent="0.25">
      <c r="B78" s="132"/>
      <c r="C78" s="132"/>
      <c r="D78" s="134"/>
      <c r="E78" s="134"/>
      <c r="F78" s="134"/>
      <c r="G78" s="135"/>
      <c r="H78" s="123"/>
      <c r="I78" s="126"/>
      <c r="J78" s="129"/>
      <c r="L78" t="e">
        <f t="shared" ref="L78:M80" si="4">L77</f>
        <v>#REF!</v>
      </c>
      <c r="M78" t="e">
        <f t="shared" si="4"/>
        <v>#REF!</v>
      </c>
    </row>
    <row r="79" spans="2:13" ht="15" customHeight="1" x14ac:dyDescent="0.25">
      <c r="B79" s="132"/>
      <c r="C79" s="132"/>
      <c r="D79" s="134"/>
      <c r="E79" s="134"/>
      <c r="F79" s="134"/>
      <c r="G79" s="135"/>
      <c r="H79" s="123"/>
      <c r="I79" s="126"/>
      <c r="J79" s="129"/>
      <c r="L79" t="e">
        <f t="shared" si="4"/>
        <v>#REF!</v>
      </c>
      <c r="M79" t="e">
        <f t="shared" si="4"/>
        <v>#REF!</v>
      </c>
    </row>
    <row r="80" spans="2:13" x14ac:dyDescent="0.25">
      <c r="B80" s="132"/>
      <c r="C80" s="132"/>
      <c r="D80" s="134"/>
      <c r="E80" s="134"/>
      <c r="F80" s="134"/>
      <c r="G80" s="135"/>
      <c r="H80" s="124"/>
      <c r="I80" s="127"/>
      <c r="J80" s="130"/>
      <c r="L80" t="e">
        <f t="shared" si="4"/>
        <v>#REF!</v>
      </c>
      <c r="M80" t="e">
        <f t="shared" si="4"/>
        <v>#REF!</v>
      </c>
    </row>
    <row r="81" spans="2:13" ht="15" customHeight="1" x14ac:dyDescent="0.25">
      <c r="B81" s="132"/>
      <c r="C81" s="132"/>
      <c r="D81" s="134"/>
      <c r="E81" s="134"/>
      <c r="F81" s="134" t="s">
        <v>55</v>
      </c>
      <c r="G81" s="135" t="s">
        <v>56</v>
      </c>
      <c r="H81" s="46" t="s">
        <v>22</v>
      </c>
      <c r="I81" s="49" t="s">
        <v>206</v>
      </c>
      <c r="J81" s="48" t="s">
        <v>207</v>
      </c>
      <c r="L81" t="e">
        <f t="shared" ref="L81:L106" si="5">L80</f>
        <v>#REF!</v>
      </c>
      <c r="M81" t="s">
        <v>55</v>
      </c>
    </row>
    <row r="82" spans="2:13" ht="15" customHeight="1" x14ac:dyDescent="0.25">
      <c r="B82" s="132"/>
      <c r="C82" s="132"/>
      <c r="D82" s="134"/>
      <c r="E82" s="134"/>
      <c r="F82" s="134"/>
      <c r="G82" s="135"/>
      <c r="H82" s="46" t="s">
        <v>25</v>
      </c>
      <c r="I82" s="49" t="s">
        <v>208</v>
      </c>
      <c r="J82" s="48" t="s">
        <v>209</v>
      </c>
      <c r="L82" t="e">
        <f t="shared" si="5"/>
        <v>#REF!</v>
      </c>
      <c r="M82" t="str">
        <f>M81</f>
        <v>012</v>
      </c>
    </row>
    <row r="83" spans="2:13" ht="15" customHeight="1" x14ac:dyDescent="0.25">
      <c r="B83" s="132"/>
      <c r="C83" s="132"/>
      <c r="D83" s="134"/>
      <c r="E83" s="134"/>
      <c r="F83" s="134"/>
      <c r="G83" s="135"/>
      <c r="H83" s="46" t="s">
        <v>28</v>
      </c>
      <c r="I83" s="49" t="s">
        <v>210</v>
      </c>
      <c r="J83" s="48" t="s">
        <v>211</v>
      </c>
      <c r="L83" t="e">
        <f t="shared" si="5"/>
        <v>#REF!</v>
      </c>
      <c r="M83" t="str">
        <f>M82</f>
        <v>012</v>
      </c>
    </row>
    <row r="84" spans="2:13" ht="15" customHeight="1" x14ac:dyDescent="0.25">
      <c r="B84" s="132"/>
      <c r="C84" s="132"/>
      <c r="D84" s="134"/>
      <c r="E84" s="134"/>
      <c r="F84" s="134"/>
      <c r="G84" s="135"/>
      <c r="H84" s="46" t="s">
        <v>109</v>
      </c>
      <c r="I84" s="49" t="s">
        <v>212</v>
      </c>
      <c r="J84" s="48" t="s">
        <v>213</v>
      </c>
      <c r="L84" t="e">
        <f t="shared" si="5"/>
        <v>#REF!</v>
      </c>
      <c r="M84" t="str">
        <f>M83</f>
        <v>012</v>
      </c>
    </row>
    <row r="85" spans="2:13" ht="15" customHeight="1" x14ac:dyDescent="0.25">
      <c r="B85" s="132"/>
      <c r="C85" s="132"/>
      <c r="D85" s="134"/>
      <c r="E85" s="134"/>
      <c r="F85" s="134"/>
      <c r="G85" s="135"/>
      <c r="H85" s="46" t="s">
        <v>123</v>
      </c>
      <c r="I85" s="49" t="s">
        <v>214</v>
      </c>
      <c r="J85" s="48" t="s">
        <v>215</v>
      </c>
      <c r="L85" t="e">
        <f t="shared" si="5"/>
        <v>#REF!</v>
      </c>
      <c r="M85" t="str">
        <f>M84</f>
        <v>012</v>
      </c>
    </row>
    <row r="86" spans="2:13" ht="15" customHeight="1" x14ac:dyDescent="0.25">
      <c r="B86" s="132"/>
      <c r="C86" s="132"/>
      <c r="D86" s="134"/>
      <c r="E86" s="134"/>
      <c r="F86" s="44" t="s">
        <v>31</v>
      </c>
      <c r="G86" s="45" t="s">
        <v>32</v>
      </c>
      <c r="H86" s="44" t="s">
        <v>17</v>
      </c>
      <c r="I86" s="47"/>
      <c r="J86" s="48" t="s">
        <v>216</v>
      </c>
      <c r="L86" t="e">
        <f t="shared" si="5"/>
        <v>#REF!</v>
      </c>
      <c r="M86" t="s">
        <v>31</v>
      </c>
    </row>
    <row r="87" spans="2:13" ht="15" customHeight="1" x14ac:dyDescent="0.25">
      <c r="B87" s="132"/>
      <c r="C87" s="132"/>
      <c r="D87" s="134"/>
      <c r="E87" s="134"/>
      <c r="F87" s="44" t="s">
        <v>75</v>
      </c>
      <c r="G87" s="45" t="s">
        <v>217</v>
      </c>
      <c r="H87" s="44" t="s">
        <v>17</v>
      </c>
      <c r="I87" s="47"/>
      <c r="J87" s="48" t="s">
        <v>218</v>
      </c>
      <c r="L87" t="e">
        <f t="shared" si="5"/>
        <v>#REF!</v>
      </c>
      <c r="M87" t="s">
        <v>75</v>
      </c>
    </row>
    <row r="88" spans="2:13" ht="30" x14ac:dyDescent="0.25">
      <c r="B88" s="132"/>
      <c r="C88" s="132"/>
      <c r="D88" s="134"/>
      <c r="E88" s="134"/>
      <c r="F88" s="44" t="s">
        <v>191</v>
      </c>
      <c r="G88" s="108" t="s">
        <v>192</v>
      </c>
      <c r="H88" s="109" t="s">
        <v>22</v>
      </c>
      <c r="I88" s="110" t="s">
        <v>219</v>
      </c>
      <c r="J88" s="48" t="s">
        <v>220</v>
      </c>
      <c r="L88" t="e">
        <f t="shared" si="5"/>
        <v>#REF!</v>
      </c>
      <c r="M88" t="s">
        <v>191</v>
      </c>
    </row>
    <row r="89" spans="2:13" ht="15" customHeight="1" x14ac:dyDescent="0.25">
      <c r="B89" s="132"/>
      <c r="C89" s="132"/>
      <c r="D89" s="134"/>
      <c r="E89" s="134"/>
      <c r="F89" s="139" t="s">
        <v>179</v>
      </c>
      <c r="G89" s="141" t="s">
        <v>180</v>
      </c>
      <c r="H89" s="44" t="s">
        <v>17</v>
      </c>
      <c r="I89" s="47"/>
      <c r="J89" s="48" t="s">
        <v>412</v>
      </c>
    </row>
    <row r="90" spans="2:13" ht="30" customHeight="1" x14ac:dyDescent="0.25">
      <c r="B90" s="132"/>
      <c r="C90" s="132"/>
      <c r="D90" s="134"/>
      <c r="E90" s="134"/>
      <c r="F90" s="140"/>
      <c r="G90" s="142"/>
      <c r="H90" s="46" t="s">
        <v>22</v>
      </c>
      <c r="I90" s="47" t="s">
        <v>103</v>
      </c>
      <c r="J90" s="48" t="s">
        <v>223</v>
      </c>
      <c r="L90" t="e">
        <f>#REF!</f>
        <v>#REF!</v>
      </c>
      <c r="M90" t="s">
        <v>179</v>
      </c>
    </row>
    <row r="91" spans="2:13" ht="15" customHeight="1" x14ac:dyDescent="0.25">
      <c r="B91" s="132"/>
      <c r="C91" s="132"/>
      <c r="D91" s="134"/>
      <c r="E91" s="134"/>
      <c r="F91" s="140"/>
      <c r="G91" s="142"/>
      <c r="H91" s="44" t="s">
        <v>25</v>
      </c>
      <c r="I91" s="50" t="s">
        <v>222</v>
      </c>
      <c r="J91" s="48" t="s">
        <v>419</v>
      </c>
      <c r="L91" t="e">
        <f>#REF!</f>
        <v>#REF!</v>
      </c>
      <c r="M91" t="e">
        <f>#REF!</f>
        <v>#REF!</v>
      </c>
    </row>
    <row r="92" spans="2:13" ht="15" customHeight="1" x14ac:dyDescent="0.25">
      <c r="B92" s="132"/>
      <c r="C92" s="132"/>
      <c r="D92" s="134"/>
      <c r="E92" s="134"/>
      <c r="F92" s="140"/>
      <c r="G92" s="142"/>
      <c r="H92" s="44" t="s">
        <v>28</v>
      </c>
      <c r="I92" s="50" t="s">
        <v>225</v>
      </c>
      <c r="J92" s="48" t="s">
        <v>224</v>
      </c>
      <c r="L92" t="e">
        <f t="shared" si="5"/>
        <v>#REF!</v>
      </c>
      <c r="M92" t="e">
        <f t="shared" ref="M92:M96" si="6">M91</f>
        <v>#REF!</v>
      </c>
    </row>
    <row r="93" spans="2:13" ht="15" customHeight="1" x14ac:dyDescent="0.25">
      <c r="B93" s="132"/>
      <c r="C93" s="132"/>
      <c r="D93" s="134"/>
      <c r="E93" s="134"/>
      <c r="F93" s="140"/>
      <c r="G93" s="142"/>
      <c r="H93" s="44" t="s">
        <v>109</v>
      </c>
      <c r="I93" s="49" t="s">
        <v>221</v>
      </c>
      <c r="J93" s="48" t="s">
        <v>226</v>
      </c>
      <c r="L93" t="e">
        <f t="shared" si="5"/>
        <v>#REF!</v>
      </c>
      <c r="M93" t="e">
        <f t="shared" si="6"/>
        <v>#REF!</v>
      </c>
    </row>
    <row r="94" spans="2:13" ht="15" customHeight="1" x14ac:dyDescent="0.25">
      <c r="B94" s="132"/>
      <c r="C94" s="132"/>
      <c r="D94" s="134"/>
      <c r="E94" s="134"/>
      <c r="F94" s="140"/>
      <c r="G94" s="142"/>
      <c r="H94" s="44" t="s">
        <v>123</v>
      </c>
      <c r="I94" s="50" t="s">
        <v>228</v>
      </c>
      <c r="J94" s="48" t="s">
        <v>227</v>
      </c>
      <c r="L94" t="e">
        <f t="shared" si="5"/>
        <v>#REF!</v>
      </c>
      <c r="M94" t="e">
        <f t="shared" si="6"/>
        <v>#REF!</v>
      </c>
    </row>
    <row r="95" spans="2:13" ht="15" customHeight="1" x14ac:dyDescent="0.25">
      <c r="B95" s="132"/>
      <c r="C95" s="132"/>
      <c r="D95" s="134"/>
      <c r="E95" s="134"/>
      <c r="F95" s="140"/>
      <c r="G95" s="142"/>
      <c r="H95" s="44" t="s">
        <v>126</v>
      </c>
      <c r="I95" s="49" t="s">
        <v>232</v>
      </c>
      <c r="J95" s="48" t="s">
        <v>229</v>
      </c>
      <c r="L95" t="e">
        <f>#REF!</f>
        <v>#REF!</v>
      </c>
      <c r="M95" t="e">
        <f>#REF!</f>
        <v>#REF!</v>
      </c>
    </row>
    <row r="96" spans="2:13" ht="15" customHeight="1" x14ac:dyDescent="0.25">
      <c r="B96" s="132"/>
      <c r="C96" s="132"/>
      <c r="D96" s="134"/>
      <c r="E96" s="134"/>
      <c r="F96" s="140"/>
      <c r="G96" s="142"/>
      <c r="H96" s="44" t="s">
        <v>230</v>
      </c>
      <c r="I96" s="50" t="s">
        <v>235</v>
      </c>
      <c r="J96" s="48" t="s">
        <v>420</v>
      </c>
      <c r="L96" t="e">
        <f t="shared" si="5"/>
        <v>#REF!</v>
      </c>
      <c r="M96" t="e">
        <f t="shared" si="6"/>
        <v>#REF!</v>
      </c>
    </row>
    <row r="97" spans="2:13" ht="30" x14ac:dyDescent="0.25">
      <c r="B97" s="132"/>
      <c r="C97" s="132"/>
      <c r="D97" s="134"/>
      <c r="E97" s="134"/>
      <c r="F97" s="140"/>
      <c r="G97" s="142"/>
      <c r="H97" s="44" t="s">
        <v>231</v>
      </c>
      <c r="I97" s="47" t="s">
        <v>237</v>
      </c>
      <c r="J97" s="48" t="s">
        <v>233</v>
      </c>
      <c r="L97" t="e">
        <f>#REF!</f>
        <v>#REF!</v>
      </c>
      <c r="M97" t="e">
        <f>#REF!</f>
        <v>#REF!</v>
      </c>
    </row>
    <row r="98" spans="2:13" ht="15" customHeight="1" x14ac:dyDescent="0.25">
      <c r="B98" s="132"/>
      <c r="C98" s="132"/>
      <c r="D98" s="134"/>
      <c r="E98" s="134"/>
      <c r="F98" s="140"/>
      <c r="G98" s="142"/>
      <c r="H98" s="44" t="s">
        <v>234</v>
      </c>
      <c r="I98" s="47" t="s">
        <v>238</v>
      </c>
      <c r="J98" s="48" t="s">
        <v>236</v>
      </c>
      <c r="L98" t="e">
        <f>#REF!</f>
        <v>#REF!</v>
      </c>
      <c r="M98" t="e">
        <f>#REF!</f>
        <v>#REF!</v>
      </c>
    </row>
    <row r="99" spans="2:13" ht="30" x14ac:dyDescent="0.25">
      <c r="B99" s="132"/>
      <c r="C99" s="132"/>
      <c r="D99" s="134"/>
      <c r="E99" s="134"/>
      <c r="F99" s="140"/>
      <c r="G99" s="142"/>
      <c r="H99" s="44">
        <v>10</v>
      </c>
      <c r="I99" s="47" t="s">
        <v>239</v>
      </c>
      <c r="J99" s="48" t="s">
        <v>421</v>
      </c>
      <c r="L99" t="e">
        <f>#REF!</f>
        <v>#REF!</v>
      </c>
      <c r="M99" t="e">
        <f>#REF!</f>
        <v>#REF!</v>
      </c>
    </row>
    <row r="100" spans="2:13" ht="15" customHeight="1" x14ac:dyDescent="0.25">
      <c r="B100" s="132"/>
      <c r="C100" s="132"/>
      <c r="D100" s="134"/>
      <c r="E100" s="134"/>
      <c r="F100" s="44" t="s">
        <v>44</v>
      </c>
      <c r="G100" s="45" t="s">
        <v>45</v>
      </c>
      <c r="H100" s="44" t="s">
        <v>22</v>
      </c>
      <c r="I100" s="47" t="s">
        <v>46</v>
      </c>
      <c r="J100" s="48" t="s">
        <v>240</v>
      </c>
      <c r="L100" t="e">
        <f>#REF!</f>
        <v>#REF!</v>
      </c>
      <c r="M100" t="s">
        <v>44</v>
      </c>
    </row>
    <row r="101" spans="2:13" ht="15" customHeight="1" x14ac:dyDescent="0.25">
      <c r="B101" s="132"/>
      <c r="C101" s="132"/>
      <c r="D101" s="134"/>
      <c r="E101" s="134"/>
      <c r="F101" s="134" t="s">
        <v>170</v>
      </c>
      <c r="G101" s="135" t="s">
        <v>241</v>
      </c>
      <c r="H101" s="46" t="s">
        <v>22</v>
      </c>
      <c r="I101" s="47" t="s">
        <v>242</v>
      </c>
      <c r="J101" s="48" t="s">
        <v>243</v>
      </c>
      <c r="L101" t="e">
        <f t="shared" si="5"/>
        <v>#REF!</v>
      </c>
      <c r="M101" t="s">
        <v>170</v>
      </c>
    </row>
    <row r="102" spans="2:13" ht="15" customHeight="1" x14ac:dyDescent="0.25">
      <c r="B102" s="132"/>
      <c r="C102" s="132"/>
      <c r="D102" s="134"/>
      <c r="E102" s="134"/>
      <c r="F102" s="134"/>
      <c r="G102" s="135"/>
      <c r="H102" s="44" t="s">
        <v>25</v>
      </c>
      <c r="I102" s="50" t="s">
        <v>244</v>
      </c>
      <c r="J102" s="48" t="s">
        <v>422</v>
      </c>
      <c r="L102" t="e">
        <f>#REF!</f>
        <v>#REF!</v>
      </c>
      <c r="M102" t="e">
        <f>#REF!</f>
        <v>#REF!</v>
      </c>
    </row>
    <row r="103" spans="2:13" ht="15" customHeight="1" x14ac:dyDescent="0.25">
      <c r="B103" s="132"/>
      <c r="C103" s="132"/>
      <c r="D103" s="134"/>
      <c r="E103" s="134"/>
      <c r="F103" s="134" t="s">
        <v>245</v>
      </c>
      <c r="G103" s="135" t="s">
        <v>246</v>
      </c>
      <c r="H103" s="46" t="s">
        <v>22</v>
      </c>
      <c r="I103" s="47" t="s">
        <v>247</v>
      </c>
      <c r="J103" s="48" t="s">
        <v>248</v>
      </c>
      <c r="L103" t="e">
        <f t="shared" si="5"/>
        <v>#REF!</v>
      </c>
      <c r="M103" t="s">
        <v>245</v>
      </c>
    </row>
    <row r="104" spans="2:13" ht="15" customHeight="1" x14ac:dyDescent="0.25">
      <c r="B104" s="132"/>
      <c r="C104" s="132"/>
      <c r="D104" s="134"/>
      <c r="E104" s="134"/>
      <c r="F104" s="134"/>
      <c r="G104" s="135"/>
      <c r="H104" s="46" t="s">
        <v>25</v>
      </c>
      <c r="I104" s="47" t="s">
        <v>249</v>
      </c>
      <c r="J104" s="48" t="s">
        <v>250</v>
      </c>
      <c r="L104" t="e">
        <f t="shared" si="5"/>
        <v>#REF!</v>
      </c>
      <c r="M104" t="str">
        <f>M103</f>
        <v>180</v>
      </c>
    </row>
    <row r="105" spans="2:13" ht="15" customHeight="1" x14ac:dyDescent="0.25">
      <c r="B105" s="132"/>
      <c r="C105" s="132"/>
      <c r="D105" s="134"/>
      <c r="E105" s="134"/>
      <c r="F105" s="134"/>
      <c r="G105" s="135"/>
      <c r="H105" s="46" t="s">
        <v>28</v>
      </c>
      <c r="I105" s="47" t="s">
        <v>251</v>
      </c>
      <c r="J105" s="48" t="s">
        <v>252</v>
      </c>
      <c r="L105" t="e">
        <f t="shared" si="5"/>
        <v>#REF!</v>
      </c>
      <c r="M105" t="str">
        <f>M104</f>
        <v>180</v>
      </c>
    </row>
    <row r="106" spans="2:13" ht="15" customHeight="1" x14ac:dyDescent="0.25">
      <c r="B106" s="132"/>
      <c r="C106" s="132"/>
      <c r="D106" s="134"/>
      <c r="E106" s="134"/>
      <c r="F106" s="134"/>
      <c r="G106" s="135"/>
      <c r="H106" s="46" t="s">
        <v>109</v>
      </c>
      <c r="I106" s="47" t="s">
        <v>253</v>
      </c>
      <c r="J106" s="48" t="s">
        <v>254</v>
      </c>
      <c r="L106" t="e">
        <f t="shared" si="5"/>
        <v>#REF!</v>
      </c>
      <c r="M106" t="str">
        <f>M105</f>
        <v>180</v>
      </c>
    </row>
    <row r="107" spans="2:13" ht="15" customHeight="1" x14ac:dyDescent="0.25">
      <c r="B107" s="132"/>
      <c r="C107" s="132"/>
      <c r="D107" s="136" t="s">
        <v>230</v>
      </c>
      <c r="E107" s="136" t="s">
        <v>255</v>
      </c>
      <c r="F107" s="17" t="s">
        <v>139</v>
      </c>
      <c r="G107" s="18" t="s">
        <v>140</v>
      </c>
      <c r="H107" s="17" t="s">
        <v>17</v>
      </c>
      <c r="I107" s="117"/>
      <c r="J107" s="53" t="s">
        <v>256</v>
      </c>
      <c r="L107" t="e">
        <f>#REF!</f>
        <v>#REF!</v>
      </c>
      <c r="M107" t="s">
        <v>139</v>
      </c>
    </row>
    <row r="108" spans="2:13" ht="15" customHeight="1" x14ac:dyDescent="0.25">
      <c r="B108" s="132"/>
      <c r="C108" s="132"/>
      <c r="D108" s="137"/>
      <c r="E108" s="137"/>
      <c r="F108" s="17" t="s">
        <v>257</v>
      </c>
      <c r="G108" s="18" t="s">
        <v>258</v>
      </c>
      <c r="H108" s="19" t="s">
        <v>22</v>
      </c>
      <c r="I108" s="24" t="s">
        <v>259</v>
      </c>
      <c r="J108" s="53" t="s">
        <v>260</v>
      </c>
      <c r="L108" t="e">
        <f>L107</f>
        <v>#REF!</v>
      </c>
      <c r="M108" t="s">
        <v>257</v>
      </c>
    </row>
    <row r="109" spans="2:13" ht="15" customHeight="1" x14ac:dyDescent="0.25">
      <c r="B109" s="132"/>
      <c r="C109" s="132"/>
      <c r="D109" s="137"/>
      <c r="E109" s="137"/>
      <c r="F109" s="17" t="s">
        <v>203</v>
      </c>
      <c r="G109" s="18" t="s">
        <v>204</v>
      </c>
      <c r="H109" s="17" t="s">
        <v>17</v>
      </c>
      <c r="I109" s="52"/>
      <c r="J109" s="53" t="s">
        <v>261</v>
      </c>
      <c r="L109" t="e">
        <f>L108</f>
        <v>#REF!</v>
      </c>
      <c r="M109" t="s">
        <v>203</v>
      </c>
    </row>
    <row r="110" spans="2:13" ht="15" customHeight="1" thickBot="1" x14ac:dyDescent="0.3">
      <c r="B110" s="133"/>
      <c r="C110" s="133"/>
      <c r="D110" s="138"/>
      <c r="E110" s="138"/>
      <c r="F110" s="51" t="s">
        <v>44</v>
      </c>
      <c r="G110" s="54" t="s">
        <v>45</v>
      </c>
      <c r="H110" s="55" t="s">
        <v>22</v>
      </c>
      <c r="I110" s="56" t="s">
        <v>46</v>
      </c>
      <c r="J110" s="57" t="s">
        <v>262</v>
      </c>
      <c r="L110" t="e">
        <f>L109</f>
        <v>#REF!</v>
      </c>
      <c r="M110" t="s">
        <v>44</v>
      </c>
    </row>
    <row r="111" spans="2:13" ht="15.75" thickTop="1" x14ac:dyDescent="0.25"/>
    <row r="115" spans="5:8" x14ac:dyDescent="0.25">
      <c r="E115" s="154" t="s">
        <v>416</v>
      </c>
      <c r="F115" s="155"/>
      <c r="G115" s="155"/>
      <c r="H115" s="155"/>
    </row>
    <row r="116" spans="5:8" x14ac:dyDescent="0.25">
      <c r="E116" s="156" t="s">
        <v>409</v>
      </c>
      <c r="F116" s="156"/>
      <c r="G116" s="156"/>
      <c r="H116" s="156"/>
    </row>
  </sheetData>
  <mergeCells count="74">
    <mergeCell ref="E4:F4"/>
    <mergeCell ref="G4:H4"/>
    <mergeCell ref="I4:J4"/>
    <mergeCell ref="B2:J2"/>
    <mergeCell ref="C3:D3"/>
    <mergeCell ref="C4:D4"/>
    <mergeCell ref="E3:F3"/>
    <mergeCell ref="G3:H3"/>
    <mergeCell ref="I3:J3"/>
    <mergeCell ref="E115:H115"/>
    <mergeCell ref="E116:H116"/>
    <mergeCell ref="D6:D13"/>
    <mergeCell ref="E6:E13"/>
    <mergeCell ref="F6:F8"/>
    <mergeCell ref="G6:G8"/>
    <mergeCell ref="F10:F11"/>
    <mergeCell ref="G10:G11"/>
    <mergeCell ref="D14:D45"/>
    <mergeCell ref="E14:E45"/>
    <mergeCell ref="F14:F15"/>
    <mergeCell ref="G14:G15"/>
    <mergeCell ref="F16:F17"/>
    <mergeCell ref="G16:G17"/>
    <mergeCell ref="F19:F20"/>
    <mergeCell ref="G19:G20"/>
    <mergeCell ref="F21:F22"/>
    <mergeCell ref="G21:G22"/>
    <mergeCell ref="F24:F25"/>
    <mergeCell ref="G24:G25"/>
    <mergeCell ref="F28:F30"/>
    <mergeCell ref="G28:G30"/>
    <mergeCell ref="F32:F35"/>
    <mergeCell ref="G32:G35"/>
    <mergeCell ref="F37:F42"/>
    <mergeCell ref="G37:G42"/>
    <mergeCell ref="D46:D50"/>
    <mergeCell ref="E46:E50"/>
    <mergeCell ref="F58:F59"/>
    <mergeCell ref="G58:G59"/>
    <mergeCell ref="D62:D66"/>
    <mergeCell ref="E62:E66"/>
    <mergeCell ref="D67:D76"/>
    <mergeCell ref="E67:E76"/>
    <mergeCell ref="F67:F68"/>
    <mergeCell ref="G67:G68"/>
    <mergeCell ref="F71:F75"/>
    <mergeCell ref="G71:G75"/>
    <mergeCell ref="D51:D61"/>
    <mergeCell ref="E51:E61"/>
    <mergeCell ref="F53:F54"/>
    <mergeCell ref="G53:G54"/>
    <mergeCell ref="F55:F56"/>
    <mergeCell ref="G55:G56"/>
    <mergeCell ref="B6:B110"/>
    <mergeCell ref="C6:C110"/>
    <mergeCell ref="F101:F102"/>
    <mergeCell ref="G101:G102"/>
    <mergeCell ref="F103:F106"/>
    <mergeCell ref="G103:G106"/>
    <mergeCell ref="D107:D110"/>
    <mergeCell ref="E107:E110"/>
    <mergeCell ref="D77:D106"/>
    <mergeCell ref="E77:E106"/>
    <mergeCell ref="F77:F80"/>
    <mergeCell ref="G77:G80"/>
    <mergeCell ref="F89:F99"/>
    <mergeCell ref="G89:G99"/>
    <mergeCell ref="F81:F85"/>
    <mergeCell ref="G81:G85"/>
    <mergeCell ref="F60:F61"/>
    <mergeCell ref="G60:G61"/>
    <mergeCell ref="H77:H80"/>
    <mergeCell ref="I77:I80"/>
    <mergeCell ref="J77:J80"/>
  </mergeCells>
  <phoneticPr fontId="19" type="noConversion"/>
  <pageMargins left="0.23611111111111099" right="0.23611111111111099" top="0.74791666666666701" bottom="0.74861111111111101" header="0.51180555555555496" footer="0.31527777777777799"/>
  <pageSetup scale="51" firstPageNumber="0" fitToHeight="0" orientation="landscape" horizontalDpi="300" verticalDpi="300" r:id="rId1"/>
  <headerFooter>
    <oddFooter>&amp;L&amp;"+,Normal"&amp;14Dirección General de Archivos&amp;R&amp;14&amp;P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01"/>
  <sheetViews>
    <sheetView zoomScale="80" zoomScaleNormal="80" workbookViewId="0">
      <selection activeCell="C1" sqref="C1"/>
    </sheetView>
  </sheetViews>
  <sheetFormatPr baseColWidth="10" defaultColWidth="9.140625" defaultRowHeight="15" x14ac:dyDescent="0.25"/>
  <cols>
    <col min="1" max="1" width="2.28515625" style="58" customWidth="1"/>
    <col min="2" max="2" width="7.5703125" style="59" customWidth="1"/>
    <col min="3" max="3" width="37.7109375" style="60" customWidth="1"/>
    <col min="4" max="4" width="8.28515625" style="58" customWidth="1"/>
    <col min="5" max="5" width="36" style="61" customWidth="1"/>
    <col min="6" max="6" width="12.7109375" style="58" customWidth="1"/>
    <col min="7" max="7" width="5.85546875" style="58" customWidth="1"/>
    <col min="8" max="8" width="8.7109375" style="58" customWidth="1"/>
    <col min="9" max="9" width="6" style="58" customWidth="1"/>
    <col min="10" max="11" width="11.42578125" style="58"/>
    <col min="12" max="12" width="11.85546875" style="58" customWidth="1"/>
    <col min="13" max="13" width="11.42578125" style="58"/>
    <col min="14" max="14" width="20.7109375" style="58" customWidth="1"/>
    <col min="15" max="15" width="54.7109375" style="58" customWidth="1"/>
    <col min="16" max="1025" width="11.42578125" style="58"/>
  </cols>
  <sheetData>
    <row r="1" spans="2:15" ht="12" customHeight="1" x14ac:dyDescent="0.25">
      <c r="B1" s="62"/>
      <c r="C1" s="63"/>
      <c r="D1" s="64"/>
      <c r="E1" s="65"/>
      <c r="F1" s="64"/>
      <c r="G1" s="64"/>
      <c r="H1" s="64"/>
      <c r="I1" s="64"/>
      <c r="J1" s="64"/>
      <c r="K1" s="64"/>
      <c r="L1" s="64"/>
      <c r="M1" s="64"/>
      <c r="N1" s="64"/>
      <c r="O1" s="64"/>
    </row>
    <row r="2" spans="2:15" ht="73.5" customHeight="1" x14ac:dyDescent="0.25">
      <c r="B2" s="196" t="s">
        <v>263</v>
      </c>
      <c r="C2" s="196"/>
      <c r="D2" s="196"/>
      <c r="E2" s="196"/>
      <c r="F2" s="196"/>
      <c r="G2" s="196"/>
      <c r="H2" s="196"/>
      <c r="I2" s="196"/>
      <c r="J2" s="196"/>
      <c r="K2" s="196"/>
      <c r="L2" s="196"/>
      <c r="M2" s="196"/>
      <c r="N2" s="196"/>
      <c r="O2" s="196"/>
    </row>
    <row r="3" spans="2:15" ht="42" customHeight="1" x14ac:dyDescent="0.25">
      <c r="B3" s="197" t="s">
        <v>264</v>
      </c>
      <c r="C3" s="198" t="s">
        <v>265</v>
      </c>
      <c r="D3" s="199" t="s">
        <v>264</v>
      </c>
      <c r="E3" s="198" t="s">
        <v>266</v>
      </c>
      <c r="F3" s="200" t="str">
        <f>UPPER("Valor Documental")</f>
        <v>VALOR DOCUMENTAL</v>
      </c>
      <c r="G3" s="200"/>
      <c r="H3" s="200"/>
      <c r="I3" s="200"/>
      <c r="J3" s="67" t="s">
        <v>267</v>
      </c>
      <c r="K3" s="200" t="s">
        <v>268</v>
      </c>
      <c r="L3" s="200"/>
      <c r="M3" s="200" t="s">
        <v>269</v>
      </c>
      <c r="N3" s="200"/>
      <c r="O3" s="201" t="s">
        <v>270</v>
      </c>
    </row>
    <row r="4" spans="2:15" ht="48" x14ac:dyDescent="0.25">
      <c r="B4" s="197"/>
      <c r="C4" s="198"/>
      <c r="D4" s="199"/>
      <c r="E4" s="198"/>
      <c r="F4" s="66" t="s">
        <v>271</v>
      </c>
      <c r="G4" s="66" t="s">
        <v>272</v>
      </c>
      <c r="H4" s="66" t="s">
        <v>273</v>
      </c>
      <c r="I4" s="66" t="s">
        <v>274</v>
      </c>
      <c r="J4" s="66" t="s">
        <v>275</v>
      </c>
      <c r="K4" s="66" t="s">
        <v>276</v>
      </c>
      <c r="L4" s="66" t="s">
        <v>277</v>
      </c>
      <c r="M4" s="66" t="s">
        <v>278</v>
      </c>
      <c r="N4" s="66" t="s">
        <v>279</v>
      </c>
      <c r="O4" s="201"/>
    </row>
    <row r="5" spans="2:15" s="60" customFormat="1" ht="24.75" customHeight="1" x14ac:dyDescent="0.25">
      <c r="B5" s="181" t="s">
        <v>20</v>
      </c>
      <c r="C5" s="182" t="s">
        <v>21</v>
      </c>
      <c r="D5" s="70" t="str">
        <f>"0"&amp;IF(E5="","0",IF(B5="",D3+1,1))</f>
        <v>00</v>
      </c>
      <c r="E5" s="71"/>
      <c r="F5" s="70" t="s">
        <v>280</v>
      </c>
      <c r="G5" s="70"/>
      <c r="H5" s="70"/>
      <c r="I5" s="70"/>
      <c r="J5" s="70">
        <v>2</v>
      </c>
      <c r="K5" s="70">
        <v>1</v>
      </c>
      <c r="L5" s="70">
        <v>1</v>
      </c>
      <c r="M5" s="70" t="s">
        <v>280</v>
      </c>
      <c r="N5" s="70"/>
      <c r="O5" s="72" t="s">
        <v>283</v>
      </c>
    </row>
    <row r="6" spans="2:15" s="60" customFormat="1" ht="78.75" x14ac:dyDescent="0.25">
      <c r="B6" s="181"/>
      <c r="C6" s="182"/>
      <c r="D6" s="70" t="str">
        <f t="shared" ref="D6:D10" si="0">"0"&amp;IF(E6="","0",IF(B6="",D5+1,1))</f>
        <v>01</v>
      </c>
      <c r="E6" s="71" t="s">
        <v>26</v>
      </c>
      <c r="F6" s="70" t="s">
        <v>280</v>
      </c>
      <c r="G6" s="70"/>
      <c r="H6" s="70"/>
      <c r="I6" s="70"/>
      <c r="J6" s="70">
        <v>6</v>
      </c>
      <c r="K6" s="70">
        <v>3</v>
      </c>
      <c r="L6" s="70">
        <v>3</v>
      </c>
      <c r="M6" s="70" t="s">
        <v>280</v>
      </c>
      <c r="N6" s="70"/>
      <c r="O6" s="72" t="s">
        <v>282</v>
      </c>
    </row>
    <row r="7" spans="2:15" s="60" customFormat="1" ht="15.75" x14ac:dyDescent="0.25">
      <c r="B7" s="181"/>
      <c r="C7" s="182"/>
      <c r="D7" s="70" t="str">
        <f t="shared" si="0"/>
        <v>02</v>
      </c>
      <c r="E7" s="71" t="s">
        <v>29</v>
      </c>
      <c r="F7" s="70" t="s">
        <v>280</v>
      </c>
      <c r="G7" s="70"/>
      <c r="H7" s="70"/>
      <c r="I7" s="70"/>
      <c r="J7" s="70">
        <v>2</v>
      </c>
      <c r="K7" s="70">
        <v>1</v>
      </c>
      <c r="L7" s="70">
        <v>1</v>
      </c>
      <c r="M7" s="70" t="s">
        <v>280</v>
      </c>
      <c r="N7" s="70"/>
      <c r="O7" s="72" t="s">
        <v>283</v>
      </c>
    </row>
    <row r="8" spans="2:15" s="60" customFormat="1" ht="15.75" x14ac:dyDescent="0.25">
      <c r="B8" s="181"/>
      <c r="C8" s="182"/>
      <c r="D8" s="73" t="str">
        <f t="shared" si="0"/>
        <v>03</v>
      </c>
      <c r="E8" s="71" t="s">
        <v>23</v>
      </c>
      <c r="F8" s="70" t="s">
        <v>280</v>
      </c>
      <c r="G8" s="70"/>
      <c r="H8" s="70"/>
      <c r="I8" s="70"/>
      <c r="J8" s="70">
        <v>2</v>
      </c>
      <c r="K8" s="70">
        <v>1</v>
      </c>
      <c r="L8" s="70">
        <v>1</v>
      </c>
      <c r="M8" s="70" t="s">
        <v>280</v>
      </c>
      <c r="N8" s="70"/>
      <c r="O8" s="72" t="s">
        <v>283</v>
      </c>
    </row>
    <row r="9" spans="2:15" s="60" customFormat="1" ht="31.5" x14ac:dyDescent="0.25">
      <c r="B9" s="181"/>
      <c r="C9" s="182"/>
      <c r="D9" s="70" t="str">
        <f t="shared" si="0"/>
        <v>04</v>
      </c>
      <c r="E9" s="71" t="s">
        <v>185</v>
      </c>
      <c r="F9" s="70" t="s">
        <v>280</v>
      </c>
      <c r="G9" s="70"/>
      <c r="H9" s="70"/>
      <c r="I9" s="70"/>
      <c r="J9" s="70">
        <v>2</v>
      </c>
      <c r="K9" s="70">
        <v>1</v>
      </c>
      <c r="L9" s="70">
        <v>1</v>
      </c>
      <c r="M9" s="70" t="s">
        <v>280</v>
      </c>
      <c r="N9" s="70"/>
      <c r="O9" s="72" t="s">
        <v>284</v>
      </c>
    </row>
    <row r="10" spans="2:15" s="60" customFormat="1" ht="15.75" x14ac:dyDescent="0.25">
      <c r="B10" s="181"/>
      <c r="C10" s="182"/>
      <c r="D10" s="70" t="str">
        <f t="shared" si="0"/>
        <v>05</v>
      </c>
      <c r="E10" s="71" t="s">
        <v>285</v>
      </c>
      <c r="F10" s="70" t="s">
        <v>280</v>
      </c>
      <c r="G10" s="70"/>
      <c r="H10" s="70"/>
      <c r="I10" s="70"/>
      <c r="J10" s="70">
        <v>2</v>
      </c>
      <c r="K10" s="70">
        <v>1</v>
      </c>
      <c r="L10" s="70">
        <v>1</v>
      </c>
      <c r="M10" s="70" t="s">
        <v>280</v>
      </c>
      <c r="N10" s="70"/>
      <c r="O10" s="72" t="s">
        <v>284</v>
      </c>
    </row>
    <row r="11" spans="2:15" s="60" customFormat="1" ht="31.5" customHeight="1" x14ac:dyDescent="0.25">
      <c r="B11" s="181" t="s">
        <v>49</v>
      </c>
      <c r="C11" s="182" t="s">
        <v>50</v>
      </c>
      <c r="D11" s="70" t="str">
        <f>"0"&amp;IF(E11="","0",IF(B11="",#REF!+1,1))</f>
        <v>01</v>
      </c>
      <c r="E11" s="75" t="s">
        <v>51</v>
      </c>
      <c r="F11" s="70" t="s">
        <v>280</v>
      </c>
      <c r="G11" s="70"/>
      <c r="H11" s="70"/>
      <c r="I11" s="70"/>
      <c r="J11" s="70">
        <v>3</v>
      </c>
      <c r="K11" s="70">
        <v>2</v>
      </c>
      <c r="L11" s="70">
        <v>1</v>
      </c>
      <c r="M11" s="70" t="s">
        <v>280</v>
      </c>
      <c r="N11" s="70"/>
      <c r="O11" s="72" t="s">
        <v>286</v>
      </c>
    </row>
    <row r="12" spans="2:15" s="60" customFormat="1" ht="15.75" x14ac:dyDescent="0.25">
      <c r="B12" s="181"/>
      <c r="C12" s="182"/>
      <c r="D12" s="70" t="str">
        <f>"0"&amp;IF(E12="","0",IF(B12="",D11+1,1))</f>
        <v>02</v>
      </c>
      <c r="E12" s="75" t="s">
        <v>53</v>
      </c>
      <c r="F12" s="70" t="s">
        <v>280</v>
      </c>
      <c r="G12" s="70"/>
      <c r="H12" s="70"/>
      <c r="I12" s="70"/>
      <c r="J12" s="70">
        <v>3</v>
      </c>
      <c r="K12" s="70">
        <v>2</v>
      </c>
      <c r="L12" s="70">
        <v>1</v>
      </c>
      <c r="M12" s="70" t="s">
        <v>280</v>
      </c>
      <c r="N12" s="70"/>
      <c r="O12" s="72" t="s">
        <v>286</v>
      </c>
    </row>
    <row r="13" spans="2:15" s="60" customFormat="1" ht="94.5" x14ac:dyDescent="0.25">
      <c r="B13" s="189" t="s">
        <v>139</v>
      </c>
      <c r="C13" s="186" t="s">
        <v>140</v>
      </c>
      <c r="D13" s="73" t="s">
        <v>17</v>
      </c>
      <c r="E13" s="75"/>
      <c r="F13" s="70" t="s">
        <v>280</v>
      </c>
      <c r="G13" s="70" t="s">
        <v>280</v>
      </c>
      <c r="H13" s="70"/>
      <c r="I13" s="70"/>
      <c r="J13" s="70">
        <v>2</v>
      </c>
      <c r="K13" s="70">
        <v>1</v>
      </c>
      <c r="L13" s="70">
        <v>1</v>
      </c>
      <c r="M13" s="70" t="s">
        <v>280</v>
      </c>
      <c r="N13" s="70"/>
      <c r="O13" s="76" t="s">
        <v>287</v>
      </c>
    </row>
    <row r="14" spans="2:15" s="60" customFormat="1" ht="94.5" customHeight="1" x14ac:dyDescent="0.25">
      <c r="B14" s="191"/>
      <c r="C14" s="188"/>
      <c r="D14" s="70" t="str">
        <f>"0"&amp;IF(E14="","0",IF(B13="",#REF!+1,1))</f>
        <v>01</v>
      </c>
      <c r="E14" s="74" t="s">
        <v>141</v>
      </c>
      <c r="F14" s="70" t="s">
        <v>280</v>
      </c>
      <c r="G14" s="70" t="s">
        <v>280</v>
      </c>
      <c r="H14" s="70"/>
      <c r="I14" s="70"/>
      <c r="J14" s="70">
        <v>2</v>
      </c>
      <c r="K14" s="70">
        <v>1</v>
      </c>
      <c r="L14" s="70">
        <v>1</v>
      </c>
      <c r="M14" s="70" t="s">
        <v>280</v>
      </c>
      <c r="N14" s="70"/>
      <c r="O14" s="76" t="s">
        <v>287</v>
      </c>
    </row>
    <row r="15" spans="2:15" s="60" customFormat="1" ht="15.75" x14ac:dyDescent="0.25">
      <c r="B15" s="68" t="s">
        <v>189</v>
      </c>
      <c r="C15" s="69" t="s">
        <v>190</v>
      </c>
      <c r="D15" s="73" t="s">
        <v>17</v>
      </c>
      <c r="E15" s="114"/>
      <c r="F15" s="70" t="s">
        <v>280</v>
      </c>
      <c r="G15" s="70" t="s">
        <v>280</v>
      </c>
      <c r="H15" s="70"/>
      <c r="I15" s="70"/>
      <c r="J15" s="70">
        <v>5</v>
      </c>
      <c r="K15" s="70">
        <v>3</v>
      </c>
      <c r="L15" s="70">
        <v>2</v>
      </c>
      <c r="M15" s="70" t="s">
        <v>280</v>
      </c>
      <c r="N15" s="70"/>
      <c r="O15" s="72" t="s">
        <v>288</v>
      </c>
    </row>
    <row r="16" spans="2:15" s="60" customFormat="1" ht="31.5" customHeight="1" x14ac:dyDescent="0.25">
      <c r="B16" s="181" t="s">
        <v>55</v>
      </c>
      <c r="C16" s="182" t="s">
        <v>56</v>
      </c>
      <c r="D16" s="70" t="str">
        <f t="shared" ref="D16:D21" si="1">"0"&amp;IF(E16="","0",IF(B16="",D15+1,1))</f>
        <v>01</v>
      </c>
      <c r="E16" s="75" t="s">
        <v>57</v>
      </c>
      <c r="F16" s="70" t="s">
        <v>280</v>
      </c>
      <c r="G16" s="70"/>
      <c r="H16" s="70"/>
      <c r="I16" s="70"/>
      <c r="J16" s="70">
        <v>3</v>
      </c>
      <c r="K16" s="70">
        <v>2</v>
      </c>
      <c r="L16" s="70">
        <v>1</v>
      </c>
      <c r="M16" s="70" t="s">
        <v>280</v>
      </c>
      <c r="N16" s="70"/>
      <c r="O16" s="72" t="s">
        <v>289</v>
      </c>
    </row>
    <row r="17" spans="2:15" s="60" customFormat="1" ht="31.5" x14ac:dyDescent="0.25">
      <c r="B17" s="181"/>
      <c r="C17" s="182"/>
      <c r="D17" s="70" t="str">
        <f t="shared" si="1"/>
        <v>02</v>
      </c>
      <c r="E17" s="75" t="s">
        <v>59</v>
      </c>
      <c r="F17" s="70" t="s">
        <v>280</v>
      </c>
      <c r="G17" s="70" t="s">
        <v>280</v>
      </c>
      <c r="H17" s="70"/>
      <c r="I17" s="70"/>
      <c r="J17" s="70">
        <v>5</v>
      </c>
      <c r="K17" s="70">
        <v>3</v>
      </c>
      <c r="L17" s="70">
        <v>2</v>
      </c>
      <c r="M17" s="70" t="s">
        <v>280</v>
      </c>
      <c r="N17" s="70"/>
      <c r="O17" s="72" t="s">
        <v>290</v>
      </c>
    </row>
    <row r="18" spans="2:15" s="60" customFormat="1" ht="47.25" x14ac:dyDescent="0.25">
      <c r="B18" s="181"/>
      <c r="C18" s="182"/>
      <c r="D18" s="70" t="str">
        <f t="shared" si="1"/>
        <v>03</v>
      </c>
      <c r="E18" s="71" t="s">
        <v>206</v>
      </c>
      <c r="F18" s="70" t="s">
        <v>280</v>
      </c>
      <c r="G18" s="70"/>
      <c r="H18" s="70"/>
      <c r="I18" s="70"/>
      <c r="J18" s="70">
        <v>2</v>
      </c>
      <c r="K18" s="70">
        <v>1</v>
      </c>
      <c r="L18" s="70">
        <v>1</v>
      </c>
      <c r="M18" s="70" t="s">
        <v>280</v>
      </c>
      <c r="N18" s="70"/>
      <c r="O18" s="72" t="s">
        <v>291</v>
      </c>
    </row>
    <row r="19" spans="2:15" s="60" customFormat="1" ht="47.25" x14ac:dyDescent="0.25">
      <c r="B19" s="181"/>
      <c r="C19" s="182"/>
      <c r="D19" s="70" t="str">
        <f t="shared" si="1"/>
        <v>04</v>
      </c>
      <c r="E19" s="71" t="s">
        <v>208</v>
      </c>
      <c r="F19" s="70" t="s">
        <v>280</v>
      </c>
      <c r="G19" s="70" t="s">
        <v>280</v>
      </c>
      <c r="H19" s="70"/>
      <c r="I19" s="70"/>
      <c r="J19" s="70">
        <v>3</v>
      </c>
      <c r="K19" s="70">
        <v>2</v>
      </c>
      <c r="L19" s="70">
        <v>1</v>
      </c>
      <c r="M19" s="70" t="s">
        <v>280</v>
      </c>
      <c r="N19" s="70"/>
      <c r="O19" s="72" t="s">
        <v>292</v>
      </c>
    </row>
    <row r="20" spans="2:15" s="60" customFormat="1" ht="15.75" x14ac:dyDescent="0.25">
      <c r="B20" s="181"/>
      <c r="C20" s="182"/>
      <c r="D20" s="70" t="str">
        <f t="shared" si="1"/>
        <v>05</v>
      </c>
      <c r="E20" s="71" t="s">
        <v>210</v>
      </c>
      <c r="F20" s="70" t="s">
        <v>280</v>
      </c>
      <c r="G20" s="70"/>
      <c r="H20" s="70"/>
      <c r="I20" s="70"/>
      <c r="J20" s="70">
        <v>3</v>
      </c>
      <c r="K20" s="70">
        <v>2</v>
      </c>
      <c r="L20" s="70">
        <v>1</v>
      </c>
      <c r="M20" s="70" t="s">
        <v>280</v>
      </c>
      <c r="N20" s="70"/>
      <c r="O20" s="72" t="s">
        <v>293</v>
      </c>
    </row>
    <row r="21" spans="2:15" s="60" customFormat="1" ht="31.5" x14ac:dyDescent="0.25">
      <c r="B21" s="181"/>
      <c r="C21" s="182"/>
      <c r="D21" s="70" t="str">
        <f t="shared" si="1"/>
        <v>06</v>
      </c>
      <c r="E21" s="71" t="s">
        <v>212</v>
      </c>
      <c r="F21" s="70" t="s">
        <v>280</v>
      </c>
      <c r="G21" s="70"/>
      <c r="H21" s="70"/>
      <c r="I21" s="70"/>
      <c r="J21" s="70">
        <v>3</v>
      </c>
      <c r="K21" s="70">
        <v>2</v>
      </c>
      <c r="L21" s="70">
        <v>1</v>
      </c>
      <c r="M21" s="70" t="s">
        <v>280</v>
      </c>
      <c r="N21" s="70"/>
      <c r="O21" s="72" t="s">
        <v>290</v>
      </c>
    </row>
    <row r="22" spans="2:15" s="60" customFormat="1" ht="31.5" x14ac:dyDescent="0.25">
      <c r="B22" s="181"/>
      <c r="C22" s="182"/>
      <c r="D22" s="70" t="str">
        <f>"0"&amp;IF(E20="","0",IF(B22="",D21+1,1))</f>
        <v>07</v>
      </c>
      <c r="E22" s="78" t="s">
        <v>214</v>
      </c>
      <c r="F22" s="70" t="s">
        <v>280</v>
      </c>
      <c r="G22" s="70"/>
      <c r="H22" s="70"/>
      <c r="I22" s="70"/>
      <c r="J22" s="70">
        <v>3</v>
      </c>
      <c r="K22" s="70">
        <v>2</v>
      </c>
      <c r="L22" s="70">
        <v>1</v>
      </c>
      <c r="M22" s="70" t="s">
        <v>280</v>
      </c>
      <c r="N22" s="70"/>
      <c r="O22" s="72" t="s">
        <v>294</v>
      </c>
    </row>
    <row r="23" spans="2:15" s="60" customFormat="1" ht="15.75" x14ac:dyDescent="0.25">
      <c r="B23" s="181"/>
      <c r="C23" s="182"/>
      <c r="D23" s="70" t="str">
        <f>"0"&amp;IF(E19="","0",IF(B23="",D22+1,1))</f>
        <v>08</v>
      </c>
      <c r="E23" s="78" t="s">
        <v>295</v>
      </c>
      <c r="F23" s="70" t="s">
        <v>280</v>
      </c>
      <c r="G23" s="70"/>
      <c r="H23" s="70"/>
      <c r="I23" s="70"/>
      <c r="J23" s="70">
        <v>2</v>
      </c>
      <c r="K23" s="70">
        <v>1</v>
      </c>
      <c r="L23" s="70">
        <v>1</v>
      </c>
      <c r="M23" s="70" t="s">
        <v>280</v>
      </c>
      <c r="N23" s="70"/>
      <c r="O23" s="72" t="s">
        <v>296</v>
      </c>
    </row>
    <row r="24" spans="2:15" s="60" customFormat="1" ht="15.75" x14ac:dyDescent="0.25">
      <c r="B24" s="181"/>
      <c r="C24" s="182"/>
      <c r="D24" s="70" t="str">
        <f>"0"&amp;IF(E20="","0",IF(B24="",D23+1,1))</f>
        <v>09</v>
      </c>
      <c r="E24" s="78" t="s">
        <v>297</v>
      </c>
      <c r="F24" s="70" t="s">
        <v>280</v>
      </c>
      <c r="G24" s="70"/>
      <c r="H24" s="70"/>
      <c r="I24" s="70"/>
      <c r="J24" s="70">
        <v>2</v>
      </c>
      <c r="K24" s="70">
        <v>1</v>
      </c>
      <c r="L24" s="70">
        <v>1</v>
      </c>
      <c r="M24" s="70" t="s">
        <v>280</v>
      </c>
      <c r="N24" s="70"/>
      <c r="O24" s="72" t="s">
        <v>296</v>
      </c>
    </row>
    <row r="25" spans="2:15" s="60" customFormat="1" ht="15.75" x14ac:dyDescent="0.25">
      <c r="B25" s="181"/>
      <c r="C25" s="182"/>
      <c r="D25" s="70">
        <v>10</v>
      </c>
      <c r="E25" s="78" t="s">
        <v>298</v>
      </c>
      <c r="F25" s="70" t="s">
        <v>280</v>
      </c>
      <c r="G25" s="70" t="s">
        <v>280</v>
      </c>
      <c r="H25" s="70"/>
      <c r="I25" s="70"/>
      <c r="J25" s="70">
        <v>5</v>
      </c>
      <c r="K25" s="70">
        <v>3</v>
      </c>
      <c r="L25" s="70">
        <v>2</v>
      </c>
      <c r="M25" s="70" t="s">
        <v>280</v>
      </c>
      <c r="N25" s="70"/>
      <c r="O25" s="72" t="s">
        <v>299</v>
      </c>
    </row>
    <row r="26" spans="2:15" s="60" customFormat="1" ht="31.5" x14ac:dyDescent="0.25">
      <c r="B26" s="181"/>
      <c r="C26" s="182"/>
      <c r="D26" s="70">
        <v>11</v>
      </c>
      <c r="E26" s="78" t="s">
        <v>300</v>
      </c>
      <c r="F26" s="70" t="s">
        <v>280</v>
      </c>
      <c r="G26" s="70"/>
      <c r="H26" s="70"/>
      <c r="I26" s="70"/>
      <c r="J26" s="70">
        <v>2</v>
      </c>
      <c r="K26" s="70">
        <v>1</v>
      </c>
      <c r="L26" s="70">
        <v>1</v>
      </c>
      <c r="M26" s="70" t="s">
        <v>280</v>
      </c>
      <c r="N26" s="70"/>
      <c r="O26" s="72" t="s">
        <v>301</v>
      </c>
    </row>
    <row r="27" spans="2:15" s="60" customFormat="1" ht="47.25" x14ac:dyDescent="0.25">
      <c r="B27" s="68" t="s">
        <v>61</v>
      </c>
      <c r="C27" s="79" t="s">
        <v>62</v>
      </c>
      <c r="D27" s="70" t="str">
        <f t="shared" ref="D27:D44" si="2">"0"&amp;IF(E27="","0",IF(B27="",D26+1,1))</f>
        <v>01</v>
      </c>
      <c r="E27" s="75" t="s">
        <v>63</v>
      </c>
      <c r="F27" s="70" t="s">
        <v>280</v>
      </c>
      <c r="G27" s="70"/>
      <c r="H27" s="70"/>
      <c r="I27" s="70"/>
      <c r="J27" s="70">
        <v>5</v>
      </c>
      <c r="K27" s="70">
        <v>3</v>
      </c>
      <c r="L27" s="70">
        <v>2</v>
      </c>
      <c r="M27" s="70" t="s">
        <v>280</v>
      </c>
      <c r="N27" s="70"/>
      <c r="O27" s="72" t="s">
        <v>302</v>
      </c>
    </row>
    <row r="28" spans="2:15" s="60" customFormat="1" ht="15.75" customHeight="1" x14ac:dyDescent="0.25">
      <c r="B28" s="181" t="s">
        <v>65</v>
      </c>
      <c r="C28" s="182" t="s">
        <v>66</v>
      </c>
      <c r="D28" s="70" t="str">
        <f t="shared" si="2"/>
        <v>01</v>
      </c>
      <c r="E28" s="75" t="s">
        <v>67</v>
      </c>
      <c r="F28" s="70" t="s">
        <v>280</v>
      </c>
      <c r="G28" s="70"/>
      <c r="H28" s="70"/>
      <c r="I28" s="70"/>
      <c r="J28" s="70">
        <v>3</v>
      </c>
      <c r="K28" s="70">
        <v>1</v>
      </c>
      <c r="L28" s="70">
        <v>2</v>
      </c>
      <c r="M28" s="70" t="s">
        <v>280</v>
      </c>
      <c r="N28" s="70"/>
      <c r="O28" s="72" t="s">
        <v>286</v>
      </c>
    </row>
    <row r="29" spans="2:15" s="60" customFormat="1" ht="15.75" x14ac:dyDescent="0.25">
      <c r="B29" s="181"/>
      <c r="C29" s="182"/>
      <c r="D29" s="70" t="str">
        <f t="shared" si="2"/>
        <v>02</v>
      </c>
      <c r="E29" s="75" t="s">
        <v>69</v>
      </c>
      <c r="F29" s="70" t="s">
        <v>280</v>
      </c>
      <c r="G29" s="70"/>
      <c r="H29" s="70"/>
      <c r="I29" s="70"/>
      <c r="J29" s="70">
        <v>3</v>
      </c>
      <c r="K29" s="70">
        <v>1</v>
      </c>
      <c r="L29" s="70">
        <v>2</v>
      </c>
      <c r="M29" s="70" t="s">
        <v>280</v>
      </c>
      <c r="N29" s="70"/>
      <c r="O29" s="72" t="s">
        <v>286</v>
      </c>
    </row>
    <row r="30" spans="2:15" s="60" customFormat="1" ht="15.75" customHeight="1" x14ac:dyDescent="0.25">
      <c r="B30" s="181" t="s">
        <v>31</v>
      </c>
      <c r="C30" s="182" t="s">
        <v>32</v>
      </c>
      <c r="D30" s="73" t="str">
        <f t="shared" si="2"/>
        <v>00</v>
      </c>
      <c r="E30" s="71"/>
      <c r="F30" s="70" t="s">
        <v>280</v>
      </c>
      <c r="G30" s="70"/>
      <c r="H30" s="70"/>
      <c r="I30" s="70"/>
      <c r="J30" s="70">
        <v>2</v>
      </c>
      <c r="K30" s="70">
        <v>1</v>
      </c>
      <c r="L30" s="70">
        <v>1</v>
      </c>
      <c r="M30" s="70" t="s">
        <v>280</v>
      </c>
      <c r="N30" s="70"/>
      <c r="O30" s="72" t="s">
        <v>303</v>
      </c>
    </row>
    <row r="31" spans="2:15" s="60" customFormat="1" ht="15.75" x14ac:dyDescent="0.25">
      <c r="B31" s="181"/>
      <c r="C31" s="182"/>
      <c r="D31" s="70" t="str">
        <f t="shared" si="2"/>
        <v>01</v>
      </c>
      <c r="E31" s="71" t="s">
        <v>71</v>
      </c>
      <c r="F31" s="70" t="s">
        <v>280</v>
      </c>
      <c r="G31" s="70"/>
      <c r="H31" s="70"/>
      <c r="I31" s="70"/>
      <c r="J31" s="70">
        <v>3</v>
      </c>
      <c r="K31" s="70">
        <v>2</v>
      </c>
      <c r="L31" s="70">
        <v>1</v>
      </c>
      <c r="M31" s="70" t="s">
        <v>280</v>
      </c>
      <c r="N31" s="70"/>
      <c r="O31" s="72" t="s">
        <v>303</v>
      </c>
    </row>
    <row r="32" spans="2:15" s="60" customFormat="1" ht="15.75" x14ac:dyDescent="0.25">
      <c r="B32" s="181"/>
      <c r="C32" s="182"/>
      <c r="D32" s="70" t="str">
        <f t="shared" si="2"/>
        <v>02</v>
      </c>
      <c r="E32" s="71" t="s">
        <v>73</v>
      </c>
      <c r="F32" s="70" t="s">
        <v>280</v>
      </c>
      <c r="G32" s="70"/>
      <c r="H32" s="70"/>
      <c r="I32" s="70"/>
      <c r="J32" s="70">
        <v>3</v>
      </c>
      <c r="K32" s="70">
        <v>2</v>
      </c>
      <c r="L32" s="70">
        <v>1</v>
      </c>
      <c r="M32" s="70" t="s">
        <v>280</v>
      </c>
      <c r="N32" s="70"/>
      <c r="O32" s="72" t="s">
        <v>303</v>
      </c>
    </row>
    <row r="33" spans="2:15" s="60" customFormat="1" ht="15.75" x14ac:dyDescent="0.25">
      <c r="B33" s="181"/>
      <c r="C33" s="182"/>
      <c r="D33" s="70" t="str">
        <f t="shared" si="2"/>
        <v>03</v>
      </c>
      <c r="E33" s="74" t="s">
        <v>143</v>
      </c>
      <c r="F33" s="70" t="s">
        <v>280</v>
      </c>
      <c r="G33" s="70"/>
      <c r="H33" s="70"/>
      <c r="I33" s="70"/>
      <c r="J33" s="70">
        <v>2</v>
      </c>
      <c r="K33" s="70">
        <v>1</v>
      </c>
      <c r="L33" s="70">
        <v>1</v>
      </c>
      <c r="M33" s="70" t="s">
        <v>280</v>
      </c>
      <c r="N33" s="70"/>
      <c r="O33" s="72" t="s">
        <v>304</v>
      </c>
    </row>
    <row r="34" spans="2:15" s="60" customFormat="1" ht="15.75" customHeight="1" x14ac:dyDescent="0.25">
      <c r="B34" s="181" t="s">
        <v>153</v>
      </c>
      <c r="C34" s="182" t="s">
        <v>154</v>
      </c>
      <c r="D34" s="70" t="str">
        <f t="shared" si="2"/>
        <v>01</v>
      </c>
      <c r="E34" s="74" t="s">
        <v>155</v>
      </c>
      <c r="F34" s="70" t="s">
        <v>280</v>
      </c>
      <c r="G34" s="70"/>
      <c r="H34" s="70"/>
      <c r="I34" s="70"/>
      <c r="J34" s="70">
        <v>5</v>
      </c>
      <c r="K34" s="70">
        <v>2</v>
      </c>
      <c r="L34" s="70">
        <v>3</v>
      </c>
      <c r="M34" s="70" t="s">
        <v>280</v>
      </c>
      <c r="N34" s="70"/>
      <c r="O34" s="72" t="s">
        <v>303</v>
      </c>
    </row>
    <row r="35" spans="2:15" s="60" customFormat="1" ht="15.75" x14ac:dyDescent="0.25">
      <c r="B35" s="181"/>
      <c r="C35" s="182"/>
      <c r="D35" s="73" t="str">
        <f t="shared" si="2"/>
        <v>02</v>
      </c>
      <c r="E35" s="74" t="s">
        <v>157</v>
      </c>
      <c r="F35" s="70" t="s">
        <v>280</v>
      </c>
      <c r="G35" s="70"/>
      <c r="H35" s="70"/>
      <c r="I35" s="70"/>
      <c r="J35" s="70">
        <v>5</v>
      </c>
      <c r="K35" s="70">
        <v>2</v>
      </c>
      <c r="L35" s="70">
        <v>3</v>
      </c>
      <c r="M35" s="70" t="s">
        <v>280</v>
      </c>
      <c r="N35" s="70"/>
      <c r="O35" s="72" t="s">
        <v>303</v>
      </c>
    </row>
    <row r="36" spans="2:15" ht="47.25" customHeight="1" x14ac:dyDescent="0.25">
      <c r="B36" s="181" t="s">
        <v>75</v>
      </c>
      <c r="C36" s="195" t="s">
        <v>76</v>
      </c>
      <c r="D36" s="70" t="str">
        <f t="shared" si="2"/>
        <v>00</v>
      </c>
      <c r="E36" s="71"/>
      <c r="F36" s="70" t="s">
        <v>280</v>
      </c>
      <c r="G36" s="70"/>
      <c r="H36" s="70"/>
      <c r="I36" s="70"/>
      <c r="J36" s="70">
        <v>5</v>
      </c>
      <c r="K36" s="70">
        <v>3</v>
      </c>
      <c r="L36" s="70">
        <v>2</v>
      </c>
      <c r="M36" s="70" t="s">
        <v>280</v>
      </c>
      <c r="N36" s="70"/>
      <c r="O36" s="72" t="s">
        <v>281</v>
      </c>
    </row>
    <row r="37" spans="2:15" ht="15.75" x14ac:dyDescent="0.25">
      <c r="B37" s="181"/>
      <c r="C37" s="195"/>
      <c r="D37" s="70" t="str">
        <f t="shared" si="2"/>
        <v>01</v>
      </c>
      <c r="E37" s="74" t="s">
        <v>159</v>
      </c>
      <c r="F37" s="70" t="s">
        <v>280</v>
      </c>
      <c r="G37" s="70" t="s">
        <v>280</v>
      </c>
      <c r="H37" s="70"/>
      <c r="I37" s="70"/>
      <c r="J37" s="70">
        <v>5</v>
      </c>
      <c r="K37" s="70">
        <v>2</v>
      </c>
      <c r="L37" s="70">
        <v>3</v>
      </c>
      <c r="M37" s="70" t="s">
        <v>280</v>
      </c>
      <c r="N37" s="70"/>
      <c r="O37" s="72" t="s">
        <v>303</v>
      </c>
    </row>
    <row r="38" spans="2:15" ht="15.75" x14ac:dyDescent="0.25">
      <c r="B38" s="181"/>
      <c r="C38" s="195"/>
      <c r="D38" s="73" t="str">
        <f t="shared" si="2"/>
        <v>02</v>
      </c>
      <c r="E38" s="74" t="s">
        <v>305</v>
      </c>
      <c r="F38" s="70" t="s">
        <v>280</v>
      </c>
      <c r="G38" s="70" t="s">
        <v>280</v>
      </c>
      <c r="H38" s="70"/>
      <c r="I38" s="70"/>
      <c r="J38" s="70">
        <v>5</v>
      </c>
      <c r="K38" s="70">
        <v>2</v>
      </c>
      <c r="L38" s="70">
        <v>3</v>
      </c>
      <c r="M38" s="70" t="s">
        <v>280</v>
      </c>
      <c r="N38" s="70"/>
      <c r="O38" s="72" t="s">
        <v>303</v>
      </c>
    </row>
    <row r="39" spans="2:15" ht="47.25" x14ac:dyDescent="0.25">
      <c r="B39" s="181"/>
      <c r="C39" s="195"/>
      <c r="D39" s="73" t="str">
        <f t="shared" si="2"/>
        <v>03</v>
      </c>
      <c r="E39" s="75" t="s">
        <v>77</v>
      </c>
      <c r="F39" s="70" t="s">
        <v>280</v>
      </c>
      <c r="G39" s="70"/>
      <c r="H39" s="70"/>
      <c r="I39" s="70"/>
      <c r="J39" s="70">
        <v>2</v>
      </c>
      <c r="K39" s="70">
        <v>1</v>
      </c>
      <c r="L39" s="70">
        <v>1</v>
      </c>
      <c r="M39" s="70" t="s">
        <v>280</v>
      </c>
      <c r="N39" s="70"/>
      <c r="O39" s="72" t="s">
        <v>306</v>
      </c>
    </row>
    <row r="40" spans="2:15" ht="31.5" customHeight="1" x14ac:dyDescent="0.25">
      <c r="B40" s="181" t="s">
        <v>191</v>
      </c>
      <c r="C40" s="182" t="s">
        <v>192</v>
      </c>
      <c r="D40" s="70" t="str">
        <f t="shared" si="2"/>
        <v>01</v>
      </c>
      <c r="E40" s="71" t="s">
        <v>193</v>
      </c>
      <c r="F40" s="70" t="s">
        <v>280</v>
      </c>
      <c r="G40" s="70"/>
      <c r="H40" s="70"/>
      <c r="I40" s="70"/>
      <c r="J40" s="70">
        <v>3</v>
      </c>
      <c r="K40" s="70">
        <v>2</v>
      </c>
      <c r="L40" s="70">
        <v>1</v>
      </c>
      <c r="M40" s="70" t="s">
        <v>280</v>
      </c>
      <c r="N40" s="70"/>
      <c r="O40" s="72" t="s">
        <v>307</v>
      </c>
    </row>
    <row r="41" spans="2:15" ht="47.25" x14ac:dyDescent="0.25">
      <c r="B41" s="181"/>
      <c r="C41" s="182"/>
      <c r="D41" s="70" t="str">
        <f t="shared" si="2"/>
        <v>02</v>
      </c>
      <c r="E41" s="74" t="s">
        <v>308</v>
      </c>
      <c r="F41" s="70" t="s">
        <v>280</v>
      </c>
      <c r="G41" s="70"/>
      <c r="H41" s="70"/>
      <c r="I41" s="70"/>
      <c r="J41" s="70">
        <v>2</v>
      </c>
      <c r="K41" s="70">
        <v>1</v>
      </c>
      <c r="L41" s="70">
        <v>1</v>
      </c>
      <c r="M41" s="70" t="s">
        <v>280</v>
      </c>
      <c r="N41" s="70"/>
      <c r="O41" s="72" t="s">
        <v>309</v>
      </c>
    </row>
    <row r="42" spans="2:15" ht="31.5" customHeight="1" x14ac:dyDescent="0.25">
      <c r="B42" s="181" t="s">
        <v>79</v>
      </c>
      <c r="C42" s="182" t="s">
        <v>80</v>
      </c>
      <c r="D42" s="70" t="str">
        <f t="shared" si="2"/>
        <v>01</v>
      </c>
      <c r="E42" s="75" t="s">
        <v>81</v>
      </c>
      <c r="F42" s="70" t="s">
        <v>280</v>
      </c>
      <c r="G42" s="70"/>
      <c r="H42" s="70"/>
      <c r="I42" s="70"/>
      <c r="J42" s="70">
        <v>3</v>
      </c>
      <c r="K42" s="70">
        <v>1</v>
      </c>
      <c r="L42" s="70">
        <v>2</v>
      </c>
      <c r="M42" s="70" t="s">
        <v>280</v>
      </c>
      <c r="N42" s="70"/>
      <c r="O42" s="72" t="s">
        <v>286</v>
      </c>
    </row>
    <row r="43" spans="2:15" ht="15.75" x14ac:dyDescent="0.25">
      <c r="B43" s="181"/>
      <c r="C43" s="182"/>
      <c r="D43" s="70" t="str">
        <f t="shared" si="2"/>
        <v>02</v>
      </c>
      <c r="E43" s="75" t="s">
        <v>83</v>
      </c>
      <c r="F43" s="70" t="s">
        <v>280</v>
      </c>
      <c r="G43" s="70"/>
      <c r="H43" s="70"/>
      <c r="I43" s="70"/>
      <c r="J43" s="70">
        <v>3</v>
      </c>
      <c r="K43" s="70">
        <v>1</v>
      </c>
      <c r="L43" s="70">
        <v>2</v>
      </c>
      <c r="M43" s="70" t="s">
        <v>280</v>
      </c>
      <c r="N43" s="70"/>
      <c r="O43" s="72" t="s">
        <v>286</v>
      </c>
    </row>
    <row r="44" spans="2:15" ht="15.75" customHeight="1" x14ac:dyDescent="0.25">
      <c r="B44" s="193" t="s">
        <v>85</v>
      </c>
      <c r="C44" s="194" t="s">
        <v>86</v>
      </c>
      <c r="D44" s="174" t="str">
        <f t="shared" si="2"/>
        <v>01</v>
      </c>
      <c r="E44" s="177" t="s">
        <v>87</v>
      </c>
      <c r="F44" s="171" t="s">
        <v>280</v>
      </c>
      <c r="G44" s="171"/>
      <c r="H44" s="171"/>
      <c r="I44" s="171"/>
      <c r="J44" s="171">
        <v>3</v>
      </c>
      <c r="K44" s="171">
        <v>1</v>
      </c>
      <c r="L44" s="171">
        <v>2</v>
      </c>
      <c r="M44" s="171" t="s">
        <v>280</v>
      </c>
      <c r="N44" s="171"/>
      <c r="O44" s="168" t="s">
        <v>286</v>
      </c>
    </row>
    <row r="45" spans="2:15" ht="15.75" customHeight="1" x14ac:dyDescent="0.25">
      <c r="B45" s="193"/>
      <c r="C45" s="194"/>
      <c r="D45" s="175"/>
      <c r="E45" s="178"/>
      <c r="F45" s="172"/>
      <c r="G45" s="172"/>
      <c r="H45" s="172"/>
      <c r="I45" s="172"/>
      <c r="J45" s="172"/>
      <c r="K45" s="172"/>
      <c r="L45" s="172"/>
      <c r="M45" s="172"/>
      <c r="N45" s="172"/>
      <c r="O45" s="169"/>
    </row>
    <row r="46" spans="2:15" ht="15.75" customHeight="1" x14ac:dyDescent="0.25">
      <c r="B46" s="193"/>
      <c r="C46" s="194"/>
      <c r="D46" s="175"/>
      <c r="E46" s="178"/>
      <c r="F46" s="172"/>
      <c r="G46" s="172"/>
      <c r="H46" s="172"/>
      <c r="I46" s="172"/>
      <c r="J46" s="172"/>
      <c r="K46" s="172"/>
      <c r="L46" s="172"/>
      <c r="M46" s="172"/>
      <c r="N46" s="172"/>
      <c r="O46" s="169"/>
    </row>
    <row r="47" spans="2:15" ht="15.75" customHeight="1" x14ac:dyDescent="0.25">
      <c r="B47" s="193"/>
      <c r="C47" s="194"/>
      <c r="D47" s="176"/>
      <c r="E47" s="179"/>
      <c r="F47" s="173"/>
      <c r="G47" s="173"/>
      <c r="H47" s="173"/>
      <c r="I47" s="173"/>
      <c r="J47" s="173"/>
      <c r="K47" s="173"/>
      <c r="L47" s="173"/>
      <c r="M47" s="173"/>
      <c r="N47" s="173"/>
      <c r="O47" s="170"/>
    </row>
    <row r="48" spans="2:15" ht="47.25" x14ac:dyDescent="0.25">
      <c r="B48" s="192" t="s">
        <v>34</v>
      </c>
      <c r="C48" s="182" t="s">
        <v>35</v>
      </c>
      <c r="D48" s="73" t="s">
        <v>22</v>
      </c>
      <c r="E48" s="74" t="s">
        <v>38</v>
      </c>
      <c r="F48" s="70" t="s">
        <v>280</v>
      </c>
      <c r="G48" s="70"/>
      <c r="H48" s="70"/>
      <c r="I48" s="70"/>
      <c r="J48" s="70">
        <v>5</v>
      </c>
      <c r="K48" s="70">
        <v>3</v>
      </c>
      <c r="L48" s="70">
        <v>2</v>
      </c>
      <c r="M48" s="70" t="s">
        <v>280</v>
      </c>
      <c r="N48" s="70"/>
      <c r="O48" s="72" t="s">
        <v>312</v>
      </c>
    </row>
    <row r="49" spans="2:15" ht="31.5" x14ac:dyDescent="0.25">
      <c r="B49" s="192"/>
      <c r="C49" s="182"/>
      <c r="D49" s="73" t="s">
        <v>25</v>
      </c>
      <c r="E49" s="74" t="s">
        <v>36</v>
      </c>
      <c r="F49" s="70" t="s">
        <v>280</v>
      </c>
      <c r="G49" s="70"/>
      <c r="H49" s="70"/>
      <c r="I49" s="70"/>
      <c r="J49" s="70">
        <v>2</v>
      </c>
      <c r="K49" s="70">
        <v>1</v>
      </c>
      <c r="L49" s="70">
        <v>1</v>
      </c>
      <c r="M49" s="70" t="s">
        <v>280</v>
      </c>
      <c r="N49" s="70"/>
      <c r="O49" s="72" t="s">
        <v>310</v>
      </c>
    </row>
    <row r="50" spans="2:15" ht="47.25" x14ac:dyDescent="0.25">
      <c r="B50" s="68" t="s">
        <v>176</v>
      </c>
      <c r="C50" s="69" t="s">
        <v>177</v>
      </c>
      <c r="D50" s="73" t="str">
        <f>"0"&amp;IF(E50="","0",IF(B50="",#REF!+1,1))</f>
        <v>00</v>
      </c>
      <c r="E50" s="74"/>
      <c r="F50" s="70" t="s">
        <v>280</v>
      </c>
      <c r="G50" s="70"/>
      <c r="H50" s="70"/>
      <c r="I50" s="70"/>
      <c r="J50" s="70">
        <v>5</v>
      </c>
      <c r="K50" s="70">
        <v>3</v>
      </c>
      <c r="L50" s="70">
        <v>2</v>
      </c>
      <c r="M50" s="70" t="s">
        <v>280</v>
      </c>
      <c r="N50" s="70"/>
      <c r="O50" s="72" t="s">
        <v>281</v>
      </c>
    </row>
    <row r="51" spans="2:15" ht="15.75" customHeight="1" x14ac:dyDescent="0.25">
      <c r="B51" s="181" t="s">
        <v>90</v>
      </c>
      <c r="C51" s="182" t="s">
        <v>91</v>
      </c>
      <c r="D51" s="70" t="str">
        <f>"0"&amp;IF(E51="","0",IF(B51="",#REF!+1,1))</f>
        <v>01</v>
      </c>
      <c r="E51" s="75" t="s">
        <v>92</v>
      </c>
      <c r="F51" s="70" t="s">
        <v>280</v>
      </c>
      <c r="G51" s="70"/>
      <c r="H51" s="70"/>
      <c r="I51" s="70"/>
      <c r="J51" s="70">
        <v>3</v>
      </c>
      <c r="K51" s="70">
        <v>1</v>
      </c>
      <c r="L51" s="70">
        <v>2</v>
      </c>
      <c r="M51" s="70" t="s">
        <v>280</v>
      </c>
      <c r="N51" s="70"/>
      <c r="O51" s="72" t="s">
        <v>286</v>
      </c>
    </row>
    <row r="52" spans="2:15" ht="31.5" x14ac:dyDescent="0.25">
      <c r="B52" s="181"/>
      <c r="C52" s="182"/>
      <c r="D52" s="70" t="str">
        <f t="shared" ref="D52:D59" si="3">"0"&amp;IF(E52="","0",IF(B52="",D51+1,1))</f>
        <v>02</v>
      </c>
      <c r="E52" s="75" t="s">
        <v>94</v>
      </c>
      <c r="F52" s="70" t="s">
        <v>280</v>
      </c>
      <c r="G52" s="70"/>
      <c r="H52" s="70"/>
      <c r="I52" s="70"/>
      <c r="J52" s="70">
        <v>3</v>
      </c>
      <c r="K52" s="70">
        <v>1</v>
      </c>
      <c r="L52" s="70">
        <v>2</v>
      </c>
      <c r="M52" s="70" t="s">
        <v>280</v>
      </c>
      <c r="N52" s="70"/>
      <c r="O52" s="72" t="s">
        <v>286</v>
      </c>
    </row>
    <row r="53" spans="2:15" ht="15.75" x14ac:dyDescent="0.25">
      <c r="B53" s="181"/>
      <c r="C53" s="182"/>
      <c r="D53" s="70" t="str">
        <f t="shared" si="3"/>
        <v>03</v>
      </c>
      <c r="E53" s="75" t="s">
        <v>96</v>
      </c>
      <c r="F53" s="70" t="s">
        <v>280</v>
      </c>
      <c r="G53" s="70"/>
      <c r="H53" s="70"/>
      <c r="I53" s="70"/>
      <c r="J53" s="70">
        <v>3</v>
      </c>
      <c r="K53" s="70">
        <v>1</v>
      </c>
      <c r="L53" s="70">
        <v>2</v>
      </c>
      <c r="M53" s="70" t="s">
        <v>280</v>
      </c>
      <c r="N53" s="70"/>
      <c r="O53" s="72" t="s">
        <v>286</v>
      </c>
    </row>
    <row r="54" spans="2:15" ht="31.5" customHeight="1" x14ac:dyDescent="0.25">
      <c r="B54" s="68" t="s">
        <v>98</v>
      </c>
      <c r="C54" s="69" t="s">
        <v>99</v>
      </c>
      <c r="D54" s="73" t="str">
        <f t="shared" si="3"/>
        <v>00</v>
      </c>
      <c r="E54" s="71"/>
      <c r="F54" s="70" t="s">
        <v>280</v>
      </c>
      <c r="G54" s="70"/>
      <c r="H54" s="70"/>
      <c r="I54" s="70"/>
      <c r="J54" s="70">
        <v>3</v>
      </c>
      <c r="K54" s="70">
        <v>1</v>
      </c>
      <c r="L54" s="70">
        <v>2</v>
      </c>
      <c r="M54" s="70" t="s">
        <v>280</v>
      </c>
      <c r="N54" s="70"/>
      <c r="O54" s="77" t="s">
        <v>311</v>
      </c>
    </row>
    <row r="55" spans="2:15" ht="63" x14ac:dyDescent="0.25">
      <c r="B55" s="68" t="s">
        <v>257</v>
      </c>
      <c r="C55" s="69" t="s">
        <v>258</v>
      </c>
      <c r="D55" s="70" t="str">
        <f>"0"&amp;IF(E55="","0",IF(B55="",#REF!+1,1))</f>
        <v>01</v>
      </c>
      <c r="E55" s="71" t="s">
        <v>259</v>
      </c>
      <c r="F55" s="70" t="s">
        <v>280</v>
      </c>
      <c r="G55" s="70" t="s">
        <v>280</v>
      </c>
      <c r="H55" s="70"/>
      <c r="I55" s="70"/>
      <c r="J55" s="70">
        <v>5</v>
      </c>
      <c r="K55" s="70">
        <v>2</v>
      </c>
      <c r="L55" s="70">
        <v>3</v>
      </c>
      <c r="M55" s="70" t="s">
        <v>280</v>
      </c>
      <c r="N55" s="70"/>
      <c r="O55" s="72" t="s">
        <v>313</v>
      </c>
    </row>
    <row r="56" spans="2:15" ht="31.5" customHeight="1" x14ac:dyDescent="0.25">
      <c r="B56" s="181" t="s">
        <v>101</v>
      </c>
      <c r="C56" s="182" t="s">
        <v>314</v>
      </c>
      <c r="D56" s="70" t="str">
        <f t="shared" si="3"/>
        <v>01</v>
      </c>
      <c r="E56" s="75" t="s">
        <v>103</v>
      </c>
      <c r="F56" s="70" t="s">
        <v>280</v>
      </c>
      <c r="G56" s="70"/>
      <c r="H56" s="70" t="s">
        <v>280</v>
      </c>
      <c r="I56" s="70"/>
      <c r="J56" s="70">
        <v>5</v>
      </c>
      <c r="K56" s="70">
        <v>2</v>
      </c>
      <c r="L56" s="70">
        <v>3</v>
      </c>
      <c r="M56" s="70" t="s">
        <v>280</v>
      </c>
      <c r="N56" s="70"/>
      <c r="O56" s="72" t="s">
        <v>315</v>
      </c>
    </row>
    <row r="57" spans="2:15" ht="15.75" x14ac:dyDescent="0.25">
      <c r="B57" s="181"/>
      <c r="C57" s="182"/>
      <c r="D57" s="70" t="str">
        <f t="shared" si="3"/>
        <v>02</v>
      </c>
      <c r="E57" s="75" t="s">
        <v>105</v>
      </c>
      <c r="F57" s="70" t="s">
        <v>280</v>
      </c>
      <c r="G57" s="70"/>
      <c r="H57" s="70" t="s">
        <v>280</v>
      </c>
      <c r="I57" s="70"/>
      <c r="J57" s="70">
        <v>5</v>
      </c>
      <c r="K57" s="70">
        <v>2</v>
      </c>
      <c r="L57" s="70">
        <v>3</v>
      </c>
      <c r="M57" s="70" t="s">
        <v>280</v>
      </c>
      <c r="N57" s="70"/>
      <c r="O57" s="72" t="s">
        <v>315</v>
      </c>
    </row>
    <row r="58" spans="2:15" ht="15.75" x14ac:dyDescent="0.25">
      <c r="B58" s="181"/>
      <c r="C58" s="182"/>
      <c r="D58" s="70" t="str">
        <f t="shared" si="3"/>
        <v>03</v>
      </c>
      <c r="E58" s="75" t="s">
        <v>316</v>
      </c>
      <c r="F58" s="70" t="s">
        <v>280</v>
      </c>
      <c r="G58" s="70"/>
      <c r="H58" s="70"/>
      <c r="I58" s="70"/>
      <c r="J58" s="70">
        <v>5</v>
      </c>
      <c r="K58" s="70">
        <v>2</v>
      </c>
      <c r="L58" s="70">
        <v>3</v>
      </c>
      <c r="M58" s="70" t="s">
        <v>280</v>
      </c>
      <c r="N58" s="70"/>
      <c r="O58" s="72" t="s">
        <v>315</v>
      </c>
    </row>
    <row r="59" spans="2:15" ht="31.5" x14ac:dyDescent="0.25">
      <c r="B59" s="181"/>
      <c r="C59" s="182"/>
      <c r="D59" s="70" t="str">
        <f t="shared" si="3"/>
        <v>04</v>
      </c>
      <c r="E59" s="75" t="s">
        <v>110</v>
      </c>
      <c r="F59" s="70" t="s">
        <v>280</v>
      </c>
      <c r="G59" s="70"/>
      <c r="H59" s="70" t="s">
        <v>280</v>
      </c>
      <c r="I59" s="70"/>
      <c r="J59" s="70">
        <v>5</v>
      </c>
      <c r="K59" s="70">
        <v>2</v>
      </c>
      <c r="L59" s="70">
        <v>3</v>
      </c>
      <c r="M59" s="70" t="s">
        <v>280</v>
      </c>
      <c r="N59" s="70"/>
      <c r="O59" s="72" t="s">
        <v>315</v>
      </c>
    </row>
    <row r="60" spans="2:15" ht="63" customHeight="1" x14ac:dyDescent="0.25">
      <c r="B60" s="181" t="s">
        <v>40</v>
      </c>
      <c r="C60" s="182" t="s">
        <v>41</v>
      </c>
      <c r="D60" s="73" t="str">
        <f>"0"&amp;IF(E60="","0",IF(B61="",D61+1,1))</f>
        <v>00</v>
      </c>
      <c r="E60" s="71"/>
      <c r="F60" s="70" t="s">
        <v>280</v>
      </c>
      <c r="G60" s="70"/>
      <c r="H60" s="70"/>
      <c r="I60" s="70"/>
      <c r="J60" s="70">
        <v>6</v>
      </c>
      <c r="K60" s="70">
        <v>3</v>
      </c>
      <c r="L60" s="70">
        <v>3</v>
      </c>
      <c r="M60" s="70" t="s">
        <v>280</v>
      </c>
      <c r="N60" s="70"/>
      <c r="O60" s="72" t="s">
        <v>317</v>
      </c>
    </row>
    <row r="61" spans="2:15" ht="63" x14ac:dyDescent="0.25">
      <c r="B61" s="181"/>
      <c r="C61" s="182"/>
      <c r="D61" s="70" t="str">
        <f>"0"&amp;IF(E61="","0",IF(B60="",D59+1,1))</f>
        <v>01</v>
      </c>
      <c r="E61" s="71" t="s">
        <v>42</v>
      </c>
      <c r="F61" s="70" t="s">
        <v>280</v>
      </c>
      <c r="G61" s="70"/>
      <c r="H61" s="70"/>
      <c r="I61" s="70"/>
      <c r="J61" s="70">
        <v>6</v>
      </c>
      <c r="K61" s="70">
        <v>3</v>
      </c>
      <c r="L61" s="70">
        <v>3</v>
      </c>
      <c r="M61" s="70" t="s">
        <v>280</v>
      </c>
      <c r="N61" s="70"/>
      <c r="O61" s="72" t="s">
        <v>317</v>
      </c>
    </row>
    <row r="62" spans="2:15" ht="31.5" customHeight="1" x14ac:dyDescent="0.25">
      <c r="B62" s="183" t="s">
        <v>179</v>
      </c>
      <c r="C62" s="186" t="s">
        <v>180</v>
      </c>
      <c r="D62" s="73" t="str">
        <f>"0"&amp;IF(E62="","0",IF(B62="",D60+1,1))</f>
        <v>00</v>
      </c>
      <c r="E62" s="74"/>
      <c r="F62" s="70" t="s">
        <v>280</v>
      </c>
      <c r="G62" s="70"/>
      <c r="H62" s="70"/>
      <c r="I62" s="70"/>
      <c r="J62" s="70">
        <v>3</v>
      </c>
      <c r="K62" s="70">
        <v>2</v>
      </c>
      <c r="L62" s="70">
        <v>1</v>
      </c>
      <c r="M62" s="70" t="s">
        <v>280</v>
      </c>
      <c r="N62" s="70"/>
      <c r="O62" s="72" t="s">
        <v>318</v>
      </c>
    </row>
    <row r="63" spans="2:15" ht="63" x14ac:dyDescent="0.25">
      <c r="B63" s="184"/>
      <c r="C63" s="187"/>
      <c r="D63" s="70" t="str">
        <f t="shared" ref="D63:D70" si="4">"0"&amp;IF(E63="","0",IF(B63="",D62+1,1))</f>
        <v>01</v>
      </c>
      <c r="E63" s="74" t="s">
        <v>195</v>
      </c>
      <c r="F63" s="70" t="s">
        <v>280</v>
      </c>
      <c r="G63" s="70"/>
      <c r="H63" s="70"/>
      <c r="I63" s="70"/>
      <c r="J63" s="70">
        <v>3</v>
      </c>
      <c r="K63" s="70">
        <v>2</v>
      </c>
      <c r="L63" s="70">
        <v>1</v>
      </c>
      <c r="M63" s="70" t="s">
        <v>280</v>
      </c>
      <c r="N63" s="70"/>
      <c r="O63" s="72" t="s">
        <v>319</v>
      </c>
    </row>
    <row r="64" spans="2:15" ht="78.75" x14ac:dyDescent="0.25">
      <c r="B64" s="184"/>
      <c r="C64" s="187"/>
      <c r="D64" s="70" t="str">
        <f t="shared" si="4"/>
        <v>02</v>
      </c>
      <c r="E64" s="74" t="s">
        <v>197</v>
      </c>
      <c r="F64" s="70" t="s">
        <v>280</v>
      </c>
      <c r="G64" s="70"/>
      <c r="H64" s="70"/>
      <c r="I64" s="70"/>
      <c r="J64" s="70">
        <v>3</v>
      </c>
      <c r="K64" s="70">
        <v>2</v>
      </c>
      <c r="L64" s="70">
        <v>1</v>
      </c>
      <c r="M64" s="70" t="s">
        <v>280</v>
      </c>
      <c r="N64" s="70"/>
      <c r="O64" s="72" t="s">
        <v>320</v>
      </c>
    </row>
    <row r="65" spans="2:15" ht="63" x14ac:dyDescent="0.25">
      <c r="B65" s="184"/>
      <c r="C65" s="187"/>
      <c r="D65" s="70" t="str">
        <f t="shared" si="4"/>
        <v>03</v>
      </c>
      <c r="E65" s="74" t="s">
        <v>199</v>
      </c>
      <c r="F65" s="70" t="s">
        <v>280</v>
      </c>
      <c r="G65" s="70"/>
      <c r="H65" s="70"/>
      <c r="I65" s="70"/>
      <c r="J65" s="70">
        <v>4</v>
      </c>
      <c r="K65" s="70">
        <v>3</v>
      </c>
      <c r="L65" s="70">
        <v>1</v>
      </c>
      <c r="M65" s="70" t="s">
        <v>280</v>
      </c>
      <c r="N65" s="70"/>
      <c r="O65" s="72" t="s">
        <v>321</v>
      </c>
    </row>
    <row r="66" spans="2:15" ht="47.25" x14ac:dyDescent="0.25">
      <c r="B66" s="184"/>
      <c r="C66" s="187"/>
      <c r="D66" s="70" t="str">
        <f t="shared" si="4"/>
        <v>04</v>
      </c>
      <c r="E66" s="74" t="s">
        <v>201</v>
      </c>
      <c r="F66" s="70" t="s">
        <v>280</v>
      </c>
      <c r="G66" s="70"/>
      <c r="H66" s="70"/>
      <c r="I66" s="70"/>
      <c r="J66" s="70">
        <v>6</v>
      </c>
      <c r="K66" s="70">
        <v>3</v>
      </c>
      <c r="L66" s="70">
        <v>3</v>
      </c>
      <c r="M66" s="70" t="s">
        <v>280</v>
      </c>
      <c r="N66" s="70"/>
      <c r="O66" s="72" t="s">
        <v>322</v>
      </c>
    </row>
    <row r="67" spans="2:15" ht="47.25" x14ac:dyDescent="0.25">
      <c r="B67" s="184"/>
      <c r="C67" s="187"/>
      <c r="D67" s="73" t="s">
        <v>123</v>
      </c>
      <c r="E67" s="74" t="s">
        <v>177</v>
      </c>
      <c r="F67" s="70" t="s">
        <v>280</v>
      </c>
      <c r="G67" s="70"/>
      <c r="H67" s="70"/>
      <c r="I67" s="70"/>
      <c r="J67" s="70">
        <v>6</v>
      </c>
      <c r="K67" s="70">
        <v>3</v>
      </c>
      <c r="L67" s="70">
        <v>3</v>
      </c>
      <c r="M67" s="70" t="s">
        <v>280</v>
      </c>
      <c r="N67" s="70"/>
      <c r="O67" s="72" t="s">
        <v>322</v>
      </c>
    </row>
    <row r="68" spans="2:15" ht="31.5" x14ac:dyDescent="0.25">
      <c r="B68" s="184"/>
      <c r="C68" s="187"/>
      <c r="D68" s="73" t="s">
        <v>126</v>
      </c>
      <c r="E68" s="74" t="s">
        <v>103</v>
      </c>
      <c r="F68" s="70" t="s">
        <v>280</v>
      </c>
      <c r="G68" s="70" t="s">
        <v>280</v>
      </c>
      <c r="H68" s="70"/>
      <c r="I68" s="70"/>
      <c r="J68" s="70">
        <v>5</v>
      </c>
      <c r="K68" s="70">
        <v>3</v>
      </c>
      <c r="L68" s="70">
        <v>2</v>
      </c>
      <c r="M68" s="70" t="s">
        <v>280</v>
      </c>
      <c r="N68" s="70"/>
      <c r="O68" s="72" t="s">
        <v>323</v>
      </c>
    </row>
    <row r="69" spans="2:15" ht="31.5" customHeight="1" x14ac:dyDescent="0.25">
      <c r="B69" s="184"/>
      <c r="C69" s="187"/>
      <c r="D69" s="73" t="s">
        <v>231</v>
      </c>
      <c r="E69" s="71" t="s">
        <v>222</v>
      </c>
      <c r="F69" s="70" t="s">
        <v>280</v>
      </c>
      <c r="G69" s="70"/>
      <c r="H69" s="70"/>
      <c r="I69" s="70"/>
      <c r="J69" s="70">
        <v>2</v>
      </c>
      <c r="K69" s="70">
        <v>1</v>
      </c>
      <c r="L69" s="70">
        <v>1</v>
      </c>
      <c r="M69" s="70" t="s">
        <v>280</v>
      </c>
      <c r="N69" s="70"/>
      <c r="O69" s="72" t="s">
        <v>310</v>
      </c>
    </row>
    <row r="70" spans="2:15" ht="31.5" x14ac:dyDescent="0.25">
      <c r="B70" s="184"/>
      <c r="C70" s="187"/>
      <c r="D70" s="73" t="str">
        <f t="shared" si="4"/>
        <v>09</v>
      </c>
      <c r="E70" s="71" t="s">
        <v>225</v>
      </c>
      <c r="F70" s="70" t="s">
        <v>280</v>
      </c>
      <c r="G70" s="70"/>
      <c r="H70" s="70"/>
      <c r="I70" s="70"/>
      <c r="J70" s="70">
        <v>2</v>
      </c>
      <c r="K70" s="70">
        <v>1</v>
      </c>
      <c r="L70" s="70">
        <v>1</v>
      </c>
      <c r="M70" s="70" t="s">
        <v>280</v>
      </c>
      <c r="N70" s="70"/>
      <c r="O70" s="72" t="s">
        <v>310</v>
      </c>
    </row>
    <row r="71" spans="2:15" ht="31.5" x14ac:dyDescent="0.25">
      <c r="B71" s="184"/>
      <c r="C71" s="187"/>
      <c r="D71" s="73" t="s">
        <v>402</v>
      </c>
      <c r="E71" s="71" t="s">
        <v>221</v>
      </c>
      <c r="F71" s="70" t="s">
        <v>280</v>
      </c>
      <c r="G71" s="70"/>
      <c r="H71" s="70"/>
      <c r="I71" s="70"/>
      <c r="J71" s="70">
        <f>IF(AND(K71="",L71=""),"",SUM(K71+L71))</f>
        <v>2</v>
      </c>
      <c r="K71" s="70">
        <v>1</v>
      </c>
      <c r="L71" s="70">
        <v>1</v>
      </c>
      <c r="M71" s="70" t="s">
        <v>280</v>
      </c>
      <c r="N71" s="70"/>
      <c r="O71" s="72" t="s">
        <v>310</v>
      </c>
    </row>
    <row r="72" spans="2:15" ht="31.5" x14ac:dyDescent="0.25">
      <c r="B72" s="184"/>
      <c r="C72" s="187"/>
      <c r="D72" s="73" t="s">
        <v>403</v>
      </c>
      <c r="E72" s="71" t="s">
        <v>228</v>
      </c>
      <c r="F72" s="70" t="s">
        <v>280</v>
      </c>
      <c r="G72" s="70"/>
      <c r="H72" s="70"/>
      <c r="I72" s="70"/>
      <c r="J72" s="70">
        <f>IF(AND(K72="",L72=""),"",SUM(K72+L72))</f>
        <v>3</v>
      </c>
      <c r="K72" s="70">
        <v>1</v>
      </c>
      <c r="L72" s="70">
        <v>2</v>
      </c>
      <c r="M72" s="70" t="s">
        <v>280</v>
      </c>
      <c r="N72" s="70"/>
      <c r="O72" s="72" t="s">
        <v>324</v>
      </c>
    </row>
    <row r="73" spans="2:15" ht="31.5" x14ac:dyDescent="0.25">
      <c r="B73" s="184"/>
      <c r="C73" s="187"/>
      <c r="D73" s="73" t="s">
        <v>404</v>
      </c>
      <c r="E73" s="71" t="s">
        <v>326</v>
      </c>
      <c r="F73" s="70" t="s">
        <v>280</v>
      </c>
      <c r="G73" s="70"/>
      <c r="H73" s="70"/>
      <c r="I73" s="70"/>
      <c r="J73" s="70">
        <f>IF(AND(K73="",L73=""),"",SUM(K73+L73))</f>
        <v>2</v>
      </c>
      <c r="K73" s="70">
        <v>1</v>
      </c>
      <c r="L73" s="70">
        <v>1</v>
      </c>
      <c r="M73" s="70" t="s">
        <v>280</v>
      </c>
      <c r="N73" s="70"/>
      <c r="O73" s="72" t="s">
        <v>310</v>
      </c>
    </row>
    <row r="74" spans="2:15" ht="15.75" x14ac:dyDescent="0.25">
      <c r="B74" s="184"/>
      <c r="C74" s="187"/>
      <c r="D74" s="73" t="s">
        <v>405</v>
      </c>
      <c r="E74" s="71" t="s">
        <v>235</v>
      </c>
      <c r="F74" s="70" t="s">
        <v>280</v>
      </c>
      <c r="G74" s="70"/>
      <c r="H74" s="70"/>
      <c r="I74" s="70"/>
      <c r="J74" s="70">
        <v>2</v>
      </c>
      <c r="K74" s="70">
        <v>1</v>
      </c>
      <c r="L74" s="70">
        <v>1</v>
      </c>
      <c r="M74" s="70" t="s">
        <v>280</v>
      </c>
      <c r="N74" s="70"/>
      <c r="O74" s="72" t="s">
        <v>327</v>
      </c>
    </row>
    <row r="75" spans="2:15" ht="31.5" x14ac:dyDescent="0.25">
      <c r="B75" s="184"/>
      <c r="C75" s="187"/>
      <c r="D75" s="73" t="s">
        <v>406</v>
      </c>
      <c r="E75" s="74" t="s">
        <v>237</v>
      </c>
      <c r="F75" s="70" t="s">
        <v>280</v>
      </c>
      <c r="G75" s="70" t="s">
        <v>280</v>
      </c>
      <c r="H75" s="70" t="s">
        <v>280</v>
      </c>
      <c r="I75" s="70"/>
      <c r="J75" s="70">
        <v>3</v>
      </c>
      <c r="K75" s="70">
        <v>1</v>
      </c>
      <c r="L75" s="70">
        <v>2</v>
      </c>
      <c r="M75" s="70" t="s">
        <v>280</v>
      </c>
      <c r="N75" s="70"/>
      <c r="O75" s="72" t="s">
        <v>328</v>
      </c>
    </row>
    <row r="76" spans="2:15" ht="63" x14ac:dyDescent="0.25">
      <c r="B76" s="184"/>
      <c r="C76" s="187"/>
      <c r="D76" s="73" t="s">
        <v>407</v>
      </c>
      <c r="E76" s="74" t="s">
        <v>238</v>
      </c>
      <c r="F76" s="70" t="s">
        <v>280</v>
      </c>
      <c r="G76" s="70"/>
      <c r="H76" s="70"/>
      <c r="I76" s="70"/>
      <c r="J76" s="70">
        <v>2</v>
      </c>
      <c r="K76" s="70">
        <v>1</v>
      </c>
      <c r="L76" s="70">
        <v>1</v>
      </c>
      <c r="M76" s="70" t="s">
        <v>280</v>
      </c>
      <c r="N76" s="70"/>
      <c r="O76" s="72" t="s">
        <v>325</v>
      </c>
    </row>
    <row r="77" spans="2:15" ht="47.25" x14ac:dyDescent="0.25">
      <c r="B77" s="185"/>
      <c r="C77" s="188"/>
      <c r="D77" s="73" t="s">
        <v>408</v>
      </c>
      <c r="E77" s="74" t="s">
        <v>329</v>
      </c>
      <c r="F77" s="70" t="s">
        <v>280</v>
      </c>
      <c r="G77" s="70"/>
      <c r="H77" s="70"/>
      <c r="I77" s="70"/>
      <c r="J77" s="70">
        <v>3</v>
      </c>
      <c r="K77" s="70">
        <v>2</v>
      </c>
      <c r="L77" s="70">
        <v>1</v>
      </c>
      <c r="M77" s="70" t="s">
        <v>280</v>
      </c>
      <c r="N77" s="70"/>
      <c r="O77" s="77" t="s">
        <v>311</v>
      </c>
    </row>
    <row r="78" spans="2:15" ht="15.75" customHeight="1" x14ac:dyDescent="0.25">
      <c r="B78" s="189" t="s">
        <v>113</v>
      </c>
      <c r="C78" s="186" t="s">
        <v>330</v>
      </c>
      <c r="D78" s="70" t="str">
        <f>"0"&amp;IF(E78="","0",IF(B78="",#REF!+1,1))</f>
        <v>01</v>
      </c>
      <c r="E78" s="75" t="s">
        <v>115</v>
      </c>
      <c r="F78" s="70" t="s">
        <v>280</v>
      </c>
      <c r="G78" s="70"/>
      <c r="H78" s="70"/>
      <c r="I78" s="70"/>
      <c r="J78" s="70">
        <v>3</v>
      </c>
      <c r="K78" s="70">
        <v>1</v>
      </c>
      <c r="L78" s="70">
        <v>2</v>
      </c>
      <c r="M78" s="70" t="s">
        <v>280</v>
      </c>
      <c r="N78" s="70"/>
      <c r="O78" s="72" t="s">
        <v>286</v>
      </c>
    </row>
    <row r="79" spans="2:15" ht="15.75" x14ac:dyDescent="0.25">
      <c r="B79" s="190"/>
      <c r="C79" s="187"/>
      <c r="D79" s="70" t="str">
        <f t="shared" ref="D79:D94" si="5">"0"&amp;IF(E79="","0",IF(B79="",D78+1,1))</f>
        <v>02</v>
      </c>
      <c r="E79" s="75" t="s">
        <v>117</v>
      </c>
      <c r="F79" s="70" t="s">
        <v>280</v>
      </c>
      <c r="G79" s="70"/>
      <c r="H79" s="70"/>
      <c r="I79" s="70"/>
      <c r="J79" s="70">
        <v>3</v>
      </c>
      <c r="K79" s="70">
        <v>1</v>
      </c>
      <c r="L79" s="70">
        <v>2</v>
      </c>
      <c r="M79" s="70" t="s">
        <v>280</v>
      </c>
      <c r="N79" s="70"/>
      <c r="O79" s="72" t="s">
        <v>286</v>
      </c>
    </row>
    <row r="80" spans="2:15" ht="15.75" x14ac:dyDescent="0.25">
      <c r="B80" s="190"/>
      <c r="C80" s="187"/>
      <c r="D80" s="70" t="str">
        <f t="shared" si="5"/>
        <v>03</v>
      </c>
      <c r="E80" s="75" t="s">
        <v>119</v>
      </c>
      <c r="F80" s="70" t="s">
        <v>280</v>
      </c>
      <c r="G80" s="70"/>
      <c r="H80" s="70" t="s">
        <v>280</v>
      </c>
      <c r="I80" s="70"/>
      <c r="J80" s="70">
        <v>5</v>
      </c>
      <c r="K80" s="70">
        <v>3</v>
      </c>
      <c r="L80" s="70">
        <v>2</v>
      </c>
      <c r="M80" s="70" t="s">
        <v>280</v>
      </c>
      <c r="N80" s="70"/>
      <c r="O80" s="72" t="s">
        <v>315</v>
      </c>
    </row>
    <row r="81" spans="2:15" ht="15.75" x14ac:dyDescent="0.25">
      <c r="B81" s="190"/>
      <c r="C81" s="187"/>
      <c r="D81" s="70" t="str">
        <f t="shared" si="5"/>
        <v>04</v>
      </c>
      <c r="E81" s="75" t="s">
        <v>121</v>
      </c>
      <c r="F81" s="70" t="s">
        <v>280</v>
      </c>
      <c r="G81" s="70"/>
      <c r="H81" s="70"/>
      <c r="I81" s="70"/>
      <c r="J81" s="70">
        <v>3</v>
      </c>
      <c r="K81" s="70">
        <v>1</v>
      </c>
      <c r="L81" s="70">
        <v>2</v>
      </c>
      <c r="M81" s="70" t="s">
        <v>280</v>
      </c>
      <c r="N81" s="70"/>
      <c r="O81" s="72" t="s">
        <v>286</v>
      </c>
    </row>
    <row r="82" spans="2:15" ht="47.25" customHeight="1" x14ac:dyDescent="0.25">
      <c r="B82" s="190"/>
      <c r="C82" s="187"/>
      <c r="D82" s="73" t="s">
        <v>123</v>
      </c>
      <c r="E82" s="75" t="s">
        <v>124</v>
      </c>
      <c r="F82" s="70" t="s">
        <v>280</v>
      </c>
      <c r="G82" s="70"/>
      <c r="H82" s="70"/>
      <c r="I82" s="70"/>
      <c r="J82" s="70">
        <v>5</v>
      </c>
      <c r="K82" s="70">
        <v>3</v>
      </c>
      <c r="L82" s="70">
        <v>2</v>
      </c>
      <c r="M82" s="70" t="s">
        <v>280</v>
      </c>
      <c r="N82" s="70"/>
      <c r="O82" s="72" t="s">
        <v>302</v>
      </c>
    </row>
    <row r="83" spans="2:15" ht="31.5" x14ac:dyDescent="0.25">
      <c r="B83" s="191"/>
      <c r="C83" s="188"/>
      <c r="D83" s="70" t="str">
        <f t="shared" si="5"/>
        <v>06</v>
      </c>
      <c r="E83" s="75" t="s">
        <v>127</v>
      </c>
      <c r="F83" s="70" t="s">
        <v>280</v>
      </c>
      <c r="G83" s="70"/>
      <c r="H83" s="70"/>
      <c r="I83" s="70"/>
      <c r="J83" s="70">
        <v>5</v>
      </c>
      <c r="K83" s="70">
        <v>3</v>
      </c>
      <c r="L83" s="70">
        <v>2</v>
      </c>
      <c r="M83" s="70" t="s">
        <v>280</v>
      </c>
      <c r="N83" s="70"/>
      <c r="O83" s="72" t="s">
        <v>286</v>
      </c>
    </row>
    <row r="84" spans="2:15" ht="15.75" x14ac:dyDescent="0.25">
      <c r="B84" s="68" t="s">
        <v>129</v>
      </c>
      <c r="C84" s="69" t="s">
        <v>130</v>
      </c>
      <c r="D84" s="70" t="str">
        <f>"0"&amp;IF(E84="","0",IF(B84="",#REF!+1,1))</f>
        <v>01</v>
      </c>
      <c r="E84" s="75" t="s">
        <v>131</v>
      </c>
      <c r="F84" s="70" t="s">
        <v>280</v>
      </c>
      <c r="G84" s="70"/>
      <c r="H84" s="70"/>
      <c r="I84" s="70"/>
      <c r="J84" s="70">
        <v>3</v>
      </c>
      <c r="K84" s="70">
        <v>1</v>
      </c>
      <c r="L84" s="70">
        <v>2</v>
      </c>
      <c r="M84" s="70" t="s">
        <v>280</v>
      </c>
      <c r="N84" s="70"/>
      <c r="O84" s="72" t="s">
        <v>286</v>
      </c>
    </row>
    <row r="85" spans="2:15" ht="40.5" customHeight="1" x14ac:dyDescent="0.25">
      <c r="B85" s="68" t="s">
        <v>133</v>
      </c>
      <c r="C85" s="69" t="s">
        <v>134</v>
      </c>
      <c r="D85" s="73" t="str">
        <f t="shared" si="5"/>
        <v>00</v>
      </c>
      <c r="E85" s="71"/>
      <c r="F85" s="70" t="s">
        <v>280</v>
      </c>
      <c r="G85" s="70"/>
      <c r="H85" s="70"/>
      <c r="I85" s="70"/>
      <c r="J85" s="70">
        <v>5</v>
      </c>
      <c r="K85" s="70">
        <v>3</v>
      </c>
      <c r="L85" s="70">
        <v>2</v>
      </c>
      <c r="M85" s="70" t="s">
        <v>280</v>
      </c>
      <c r="N85" s="70"/>
      <c r="O85" s="72" t="s">
        <v>302</v>
      </c>
    </row>
    <row r="86" spans="2:15" ht="78.75" x14ac:dyDescent="0.25">
      <c r="B86" s="68" t="s">
        <v>145</v>
      </c>
      <c r="C86" s="69" t="s">
        <v>146</v>
      </c>
      <c r="D86" s="73" t="str">
        <f t="shared" si="5"/>
        <v>01</v>
      </c>
      <c r="E86" s="74" t="s">
        <v>147</v>
      </c>
      <c r="F86" s="70" t="s">
        <v>280</v>
      </c>
      <c r="G86" s="70" t="s">
        <v>280</v>
      </c>
      <c r="H86" s="70"/>
      <c r="I86" s="70"/>
      <c r="J86" s="70">
        <v>2</v>
      </c>
      <c r="K86" s="70">
        <v>1</v>
      </c>
      <c r="L86" s="70">
        <v>1</v>
      </c>
      <c r="M86" s="70" t="s">
        <v>280</v>
      </c>
      <c r="N86" s="70"/>
      <c r="O86" s="72" t="s">
        <v>331</v>
      </c>
    </row>
    <row r="87" spans="2:15" ht="47.25" x14ac:dyDescent="0.25">
      <c r="B87" s="68" t="s">
        <v>203</v>
      </c>
      <c r="C87" s="69" t="s">
        <v>204</v>
      </c>
      <c r="D87" s="73" t="str">
        <f t="shared" si="5"/>
        <v>00</v>
      </c>
      <c r="E87" s="74"/>
      <c r="F87" s="70" t="s">
        <v>280</v>
      </c>
      <c r="G87" s="70" t="s">
        <v>280</v>
      </c>
      <c r="H87" s="70" t="s">
        <v>280</v>
      </c>
      <c r="I87" s="70"/>
      <c r="J87" s="70">
        <v>5</v>
      </c>
      <c r="K87" s="70">
        <v>2</v>
      </c>
      <c r="L87" s="70">
        <v>3</v>
      </c>
      <c r="M87" s="70" t="s">
        <v>280</v>
      </c>
      <c r="N87" s="70"/>
      <c r="O87" s="72" t="s">
        <v>332</v>
      </c>
    </row>
    <row r="88" spans="2:15" ht="47.25" x14ac:dyDescent="0.25">
      <c r="B88" s="68" t="s">
        <v>44</v>
      </c>
      <c r="C88" s="69" t="s">
        <v>45</v>
      </c>
      <c r="D88" s="73" t="str">
        <f t="shared" si="5"/>
        <v>01</v>
      </c>
      <c r="E88" s="71" t="s">
        <v>46</v>
      </c>
      <c r="F88" s="70" t="s">
        <v>280</v>
      </c>
      <c r="G88" s="70"/>
      <c r="H88" s="70"/>
      <c r="I88" s="70"/>
      <c r="J88" s="70">
        <v>5</v>
      </c>
      <c r="K88" s="70">
        <v>3</v>
      </c>
      <c r="L88" s="70">
        <v>2</v>
      </c>
      <c r="M88" s="70" t="s">
        <v>280</v>
      </c>
      <c r="N88" s="70"/>
      <c r="O88" s="72" t="s">
        <v>281</v>
      </c>
    </row>
    <row r="89" spans="2:15" ht="47.25" customHeight="1" x14ac:dyDescent="0.25">
      <c r="B89" s="181" t="s">
        <v>164</v>
      </c>
      <c r="C89" s="182" t="s">
        <v>165</v>
      </c>
      <c r="D89" s="70" t="str">
        <f t="shared" si="5"/>
        <v>01</v>
      </c>
      <c r="E89" s="74" t="s">
        <v>166</v>
      </c>
      <c r="F89" s="70" t="s">
        <v>280</v>
      </c>
      <c r="G89" s="70" t="s">
        <v>280</v>
      </c>
      <c r="H89" s="70"/>
      <c r="I89" s="70"/>
      <c r="J89" s="70">
        <f t="shared" ref="J89:J94" si="6">IF(AND(K89="",L89=""),"",SUM(K89+L89))</f>
        <v>2</v>
      </c>
      <c r="K89" s="70">
        <v>1</v>
      </c>
      <c r="L89" s="70">
        <v>1</v>
      </c>
      <c r="M89" s="70" t="s">
        <v>280</v>
      </c>
      <c r="N89" s="70"/>
      <c r="O89" s="72" t="s">
        <v>333</v>
      </c>
    </row>
    <row r="90" spans="2:15" ht="47.25" x14ac:dyDescent="0.25">
      <c r="B90" s="181"/>
      <c r="C90" s="182"/>
      <c r="D90" s="73" t="str">
        <f t="shared" si="5"/>
        <v>02</v>
      </c>
      <c r="E90" s="74" t="s">
        <v>168</v>
      </c>
      <c r="F90" s="70" t="s">
        <v>280</v>
      </c>
      <c r="G90" s="70" t="s">
        <v>280</v>
      </c>
      <c r="H90" s="70"/>
      <c r="I90" s="70"/>
      <c r="J90" s="70">
        <f t="shared" si="6"/>
        <v>2</v>
      </c>
      <c r="K90" s="70">
        <v>1</v>
      </c>
      <c r="L90" s="70">
        <v>1</v>
      </c>
      <c r="M90" s="70" t="s">
        <v>280</v>
      </c>
      <c r="N90" s="70"/>
      <c r="O90" s="72" t="s">
        <v>333</v>
      </c>
    </row>
    <row r="91" spans="2:15" ht="15.75" customHeight="1" x14ac:dyDescent="0.25">
      <c r="B91" s="181" t="s">
        <v>170</v>
      </c>
      <c r="C91" s="182" t="s">
        <v>171</v>
      </c>
      <c r="D91" s="70" t="str">
        <f t="shared" si="5"/>
        <v>00</v>
      </c>
      <c r="E91" s="71"/>
      <c r="F91" s="70" t="s">
        <v>280</v>
      </c>
      <c r="G91" s="70" t="s">
        <v>280</v>
      </c>
      <c r="H91" s="80"/>
      <c r="I91" s="80"/>
      <c r="J91" s="70">
        <f t="shared" si="6"/>
        <v>5</v>
      </c>
      <c r="K91" s="70">
        <v>2</v>
      </c>
      <c r="L91" s="70">
        <v>3</v>
      </c>
      <c r="M91" s="70" t="s">
        <v>280</v>
      </c>
      <c r="N91" s="70"/>
      <c r="O91" s="72" t="s">
        <v>335</v>
      </c>
    </row>
    <row r="92" spans="2:15" ht="31.5" x14ac:dyDescent="0.25">
      <c r="B92" s="181"/>
      <c r="C92" s="182"/>
      <c r="D92" s="73" t="str">
        <f t="shared" si="5"/>
        <v>01</v>
      </c>
      <c r="E92" s="74" t="s">
        <v>334</v>
      </c>
      <c r="F92" s="70" t="s">
        <v>280</v>
      </c>
      <c r="G92" s="70" t="s">
        <v>280</v>
      </c>
      <c r="H92" s="80"/>
      <c r="I92" s="80"/>
      <c r="J92" s="70">
        <f t="shared" si="6"/>
        <v>5</v>
      </c>
      <c r="K92" s="70">
        <v>2</v>
      </c>
      <c r="L92" s="70">
        <v>3</v>
      </c>
      <c r="M92" s="70" t="s">
        <v>280</v>
      </c>
      <c r="N92" s="70"/>
      <c r="O92" s="72" t="s">
        <v>335</v>
      </c>
    </row>
    <row r="93" spans="2:15" ht="31.5" x14ac:dyDescent="0.25">
      <c r="B93" s="181"/>
      <c r="C93" s="182"/>
      <c r="D93" s="73" t="str">
        <f t="shared" si="5"/>
        <v>02</v>
      </c>
      <c r="E93" s="74" t="s">
        <v>242</v>
      </c>
      <c r="F93" s="70" t="s">
        <v>280</v>
      </c>
      <c r="G93" s="70"/>
      <c r="H93" s="70"/>
      <c r="I93" s="70"/>
      <c r="J93" s="70">
        <f t="shared" si="6"/>
        <v>2</v>
      </c>
      <c r="K93" s="70">
        <v>1</v>
      </c>
      <c r="L93" s="70">
        <v>1</v>
      </c>
      <c r="M93" s="70" t="s">
        <v>280</v>
      </c>
      <c r="N93" s="70"/>
      <c r="O93" s="72" t="s">
        <v>336</v>
      </c>
    </row>
    <row r="94" spans="2:15" ht="47.25" x14ac:dyDescent="0.25">
      <c r="B94" s="181"/>
      <c r="C94" s="182"/>
      <c r="D94" s="73" t="str">
        <f t="shared" si="5"/>
        <v>03</v>
      </c>
      <c r="E94" s="71" t="s">
        <v>244</v>
      </c>
      <c r="F94" s="70" t="s">
        <v>280</v>
      </c>
      <c r="G94" s="70" t="s">
        <v>280</v>
      </c>
      <c r="H94" s="70"/>
      <c r="I94" s="70"/>
      <c r="J94" s="70">
        <f t="shared" si="6"/>
        <v>5</v>
      </c>
      <c r="K94" s="70">
        <v>2</v>
      </c>
      <c r="L94" s="70">
        <v>3</v>
      </c>
      <c r="M94" s="70" t="s">
        <v>280</v>
      </c>
      <c r="N94" s="70"/>
      <c r="O94" s="72" t="s">
        <v>337</v>
      </c>
    </row>
    <row r="95" spans="2:15" ht="47.25" customHeight="1" x14ac:dyDescent="0.25">
      <c r="B95" s="181" t="s">
        <v>245</v>
      </c>
      <c r="C95" s="182" t="s">
        <v>246</v>
      </c>
      <c r="D95" s="70" t="str">
        <f>"0"&amp;IF(E95="","0",IF(B95="",#REF!+1,1))</f>
        <v>01</v>
      </c>
      <c r="E95" s="74" t="s">
        <v>247</v>
      </c>
      <c r="F95" s="70" t="s">
        <v>280</v>
      </c>
      <c r="G95" s="70" t="s">
        <v>280</v>
      </c>
      <c r="H95" s="70"/>
      <c r="I95" s="70"/>
      <c r="J95" s="70">
        <v>5</v>
      </c>
      <c r="K95" s="70">
        <v>2</v>
      </c>
      <c r="L95" s="70">
        <v>3</v>
      </c>
      <c r="M95" s="70" t="s">
        <v>280</v>
      </c>
      <c r="N95" s="70"/>
      <c r="O95" s="72" t="s">
        <v>338</v>
      </c>
    </row>
    <row r="96" spans="2:15" ht="47.25" x14ac:dyDescent="0.25">
      <c r="B96" s="181"/>
      <c r="C96" s="182"/>
      <c r="D96" s="70" t="str">
        <f>"0"&amp;IF(E96="","0",IF(B96="",D95+1,1))</f>
        <v>02</v>
      </c>
      <c r="E96" s="74" t="s">
        <v>249</v>
      </c>
      <c r="F96" s="70" t="s">
        <v>280</v>
      </c>
      <c r="G96" s="70" t="s">
        <v>280</v>
      </c>
      <c r="H96" s="70" t="s">
        <v>280</v>
      </c>
      <c r="I96" s="70"/>
      <c r="J96" s="70">
        <v>5</v>
      </c>
      <c r="K96" s="70">
        <v>1</v>
      </c>
      <c r="L96" s="70">
        <v>4</v>
      </c>
      <c r="M96" s="70" t="s">
        <v>280</v>
      </c>
      <c r="N96" s="70"/>
      <c r="O96" s="72" t="s">
        <v>338</v>
      </c>
    </row>
    <row r="97" spans="2:15" ht="47.25" x14ac:dyDescent="0.25">
      <c r="B97" s="181"/>
      <c r="C97" s="182"/>
      <c r="D97" s="70" t="str">
        <f>"0"&amp;IF(E97="","0",IF(B97="",D96+1,1))</f>
        <v>03</v>
      </c>
      <c r="E97" s="74" t="s">
        <v>251</v>
      </c>
      <c r="F97" s="70" t="s">
        <v>280</v>
      </c>
      <c r="G97" s="70" t="s">
        <v>280</v>
      </c>
      <c r="H97" s="70" t="s">
        <v>280</v>
      </c>
      <c r="I97" s="70"/>
      <c r="J97" s="70">
        <v>5</v>
      </c>
      <c r="K97" s="70">
        <v>1</v>
      </c>
      <c r="L97" s="70">
        <v>4</v>
      </c>
      <c r="M97" s="70" t="s">
        <v>280</v>
      </c>
      <c r="N97" s="70"/>
      <c r="O97" s="72" t="s">
        <v>338</v>
      </c>
    </row>
    <row r="98" spans="2:15" ht="47.25" x14ac:dyDescent="0.25">
      <c r="B98" s="181"/>
      <c r="C98" s="182"/>
      <c r="D98" s="70" t="str">
        <f>"0"&amp;IF(E98="","0",IF(B98="",D97+1,1))</f>
        <v>04</v>
      </c>
      <c r="E98" s="74" t="s">
        <v>253</v>
      </c>
      <c r="F98" s="70" t="s">
        <v>280</v>
      </c>
      <c r="G98" s="70" t="s">
        <v>280</v>
      </c>
      <c r="H98" s="70" t="s">
        <v>280</v>
      </c>
      <c r="I98" s="70"/>
      <c r="J98" s="70">
        <v>5</v>
      </c>
      <c r="K98" s="70">
        <v>1</v>
      </c>
      <c r="L98" s="70">
        <v>4</v>
      </c>
      <c r="M98" s="70" t="s">
        <v>280</v>
      </c>
      <c r="N98" s="70"/>
      <c r="O98" s="72" t="s">
        <v>338</v>
      </c>
    </row>
    <row r="100" spans="2:15" ht="17.25" customHeight="1" x14ac:dyDescent="0.25"/>
    <row r="101" spans="2:15" s="83" customFormat="1" ht="30.75" customHeight="1" x14ac:dyDescent="0.25">
      <c r="B101" s="59"/>
      <c r="C101" s="60"/>
      <c r="E101" s="84"/>
      <c r="F101" s="180" t="s">
        <v>417</v>
      </c>
      <c r="G101" s="180"/>
      <c r="H101" s="180"/>
      <c r="I101" s="180"/>
      <c r="J101" s="180"/>
    </row>
  </sheetData>
  <mergeCells count="62">
    <mergeCell ref="B5:B10"/>
    <mergeCell ref="C5:C10"/>
    <mergeCell ref="B11:B12"/>
    <mergeCell ref="C11:C12"/>
    <mergeCell ref="B2:O2"/>
    <mergeCell ref="B3:B4"/>
    <mergeCell ref="C3:C4"/>
    <mergeCell ref="D3:D4"/>
    <mergeCell ref="E3:E4"/>
    <mergeCell ref="F3:I3"/>
    <mergeCell ref="K3:L3"/>
    <mergeCell ref="M3:N3"/>
    <mergeCell ref="O3:O4"/>
    <mergeCell ref="B13:B14"/>
    <mergeCell ref="C13:C14"/>
    <mergeCell ref="B16:B26"/>
    <mergeCell ref="C16:C26"/>
    <mergeCell ref="B28:B29"/>
    <mergeCell ref="C28:C29"/>
    <mergeCell ref="B30:B33"/>
    <mergeCell ref="C30:C33"/>
    <mergeCell ref="B34:B35"/>
    <mergeCell ref="C34:C35"/>
    <mergeCell ref="B36:B39"/>
    <mergeCell ref="C36:C39"/>
    <mergeCell ref="B48:B49"/>
    <mergeCell ref="C48:C49"/>
    <mergeCell ref="B51:B53"/>
    <mergeCell ref="C51:C53"/>
    <mergeCell ref="B40:B41"/>
    <mergeCell ref="C40:C41"/>
    <mergeCell ref="B42:B43"/>
    <mergeCell ref="C42:C43"/>
    <mergeCell ref="B44:B47"/>
    <mergeCell ref="C44:C47"/>
    <mergeCell ref="B62:B77"/>
    <mergeCell ref="C62:C77"/>
    <mergeCell ref="C78:C83"/>
    <mergeCell ref="B78:B83"/>
    <mergeCell ref="B56:B59"/>
    <mergeCell ref="C56:C59"/>
    <mergeCell ref="B60:B61"/>
    <mergeCell ref="C60:C61"/>
    <mergeCell ref="F101:J101"/>
    <mergeCell ref="B89:B90"/>
    <mergeCell ref="C89:C90"/>
    <mergeCell ref="B91:B94"/>
    <mergeCell ref="C91:C94"/>
    <mergeCell ref="B95:B98"/>
    <mergeCell ref="C95:C98"/>
    <mergeCell ref="D44:D47"/>
    <mergeCell ref="E44:E47"/>
    <mergeCell ref="F44:F47"/>
    <mergeCell ref="G44:G47"/>
    <mergeCell ref="H44:H47"/>
    <mergeCell ref="O44:O47"/>
    <mergeCell ref="N44:N47"/>
    <mergeCell ref="I44:I47"/>
    <mergeCell ref="J44:J47"/>
    <mergeCell ref="K44:K47"/>
    <mergeCell ref="L44:L47"/>
    <mergeCell ref="M44:M47"/>
  </mergeCells>
  <pageMargins left="2.5" right="0.39374999999999999" top="0.47222222222222199" bottom="0.55138888888888904" header="0.51180555555555496" footer="0.31527777777777799"/>
  <pageSetup paperSize="75" scale="42" firstPageNumber="0" fitToHeight="0" orientation="landscape" horizontalDpi="300" verticalDpi="300" r:id="rId1"/>
  <headerFooter>
    <oddFooter>&amp;L&amp;"+,Normal"&amp;14Dirección General de Archivos&amp;R&amp;14&amp;P</oddFooter>
  </headerFooter>
  <rowBreaks count="3" manualBreakCount="3">
    <brk id="14" max="16383" man="1"/>
    <brk id="68" max="16383" man="1"/>
    <brk id="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70"/>
  <sheetViews>
    <sheetView zoomScale="80" zoomScaleNormal="80" workbookViewId="0">
      <selection activeCell="B1" sqref="B1"/>
    </sheetView>
  </sheetViews>
  <sheetFormatPr baseColWidth="10" defaultColWidth="9.140625" defaultRowHeight="15" x14ac:dyDescent="0.25"/>
  <cols>
    <col min="1" max="1" width="1.85546875" customWidth="1"/>
    <col min="2" max="2" width="35.42578125" customWidth="1"/>
    <col min="3" max="3" width="19" style="85" customWidth="1"/>
    <col min="4" max="4" width="37.28515625" style="86" customWidth="1"/>
    <col min="5" max="5" width="76.7109375" style="86" customWidth="1"/>
    <col min="6" max="1025" width="11.42578125"/>
  </cols>
  <sheetData>
    <row r="1" spans="2:5" ht="12" customHeight="1" x14ac:dyDescent="0.25">
      <c r="B1" s="87"/>
      <c r="C1" s="88"/>
      <c r="D1" s="89"/>
      <c r="E1" s="89"/>
    </row>
    <row r="2" spans="2:5" ht="15.75" customHeight="1" x14ac:dyDescent="0.25">
      <c r="B2" s="207" t="s">
        <v>339</v>
      </c>
      <c r="C2" s="207"/>
      <c r="D2" s="207"/>
      <c r="E2" s="207"/>
    </row>
    <row r="3" spans="2:5" ht="42" customHeight="1" x14ac:dyDescent="0.25">
      <c r="B3" s="207"/>
      <c r="C3" s="207"/>
      <c r="D3" s="207"/>
      <c r="E3" s="207"/>
    </row>
    <row r="4" spans="2:5" ht="15.75" customHeight="1" x14ac:dyDescent="0.25">
      <c r="B4" s="208" t="s">
        <v>340</v>
      </c>
      <c r="C4" s="208"/>
      <c r="D4" s="208"/>
      <c r="E4" s="208"/>
    </row>
    <row r="5" spans="2:5" ht="15.75" customHeight="1" x14ac:dyDescent="0.25">
      <c r="B5" s="208" t="s">
        <v>341</v>
      </c>
      <c r="C5" s="208"/>
      <c r="D5" s="208"/>
      <c r="E5" s="208"/>
    </row>
    <row r="6" spans="2:5" ht="15.75" customHeight="1" x14ac:dyDescent="0.25">
      <c r="B6" s="208" t="s">
        <v>410</v>
      </c>
      <c r="C6" s="208"/>
      <c r="D6" s="208"/>
      <c r="E6" s="208"/>
    </row>
    <row r="7" spans="2:5" ht="15.75" customHeight="1" x14ac:dyDescent="0.25">
      <c r="B7" s="204" t="s">
        <v>342</v>
      </c>
      <c r="C7" s="204"/>
      <c r="D7" s="204"/>
      <c r="E7" s="76" t="s">
        <v>343</v>
      </c>
    </row>
    <row r="8" spans="2:5" ht="15.75" customHeight="1" x14ac:dyDescent="0.25">
      <c r="B8" s="204" t="s">
        <v>344</v>
      </c>
      <c r="C8" s="204"/>
      <c r="D8" s="204"/>
      <c r="E8" s="76" t="s">
        <v>411</v>
      </c>
    </row>
    <row r="9" spans="2:5" x14ac:dyDescent="0.25">
      <c r="B9" s="205"/>
      <c r="C9" s="205"/>
      <c r="D9" s="205"/>
      <c r="E9" s="205"/>
    </row>
    <row r="10" spans="2:5" ht="15" customHeight="1" x14ac:dyDescent="0.25">
      <c r="B10" s="206" t="s">
        <v>345</v>
      </c>
      <c r="C10" s="206"/>
      <c r="D10" s="206"/>
      <c r="E10" s="206"/>
    </row>
    <row r="11" spans="2:5" x14ac:dyDescent="0.25">
      <c r="B11" s="90" t="s">
        <v>346</v>
      </c>
      <c r="C11" s="91" t="s">
        <v>347</v>
      </c>
      <c r="D11" s="92" t="s">
        <v>348</v>
      </c>
      <c r="E11" s="93" t="s">
        <v>349</v>
      </c>
    </row>
    <row r="12" spans="2:5" ht="15.75" customHeight="1" x14ac:dyDescent="0.25">
      <c r="B12" s="203" t="s">
        <v>19</v>
      </c>
      <c r="C12" s="73" t="s">
        <v>20</v>
      </c>
      <c r="D12" s="69" t="s">
        <v>21</v>
      </c>
      <c r="E12" s="94" t="s">
        <v>350</v>
      </c>
    </row>
    <row r="13" spans="2:5" ht="15" customHeight="1" x14ac:dyDescent="0.25">
      <c r="B13" s="203"/>
      <c r="C13" s="73" t="s">
        <v>31</v>
      </c>
      <c r="D13" s="69" t="s">
        <v>32</v>
      </c>
      <c r="E13" s="72" t="s">
        <v>351</v>
      </c>
    </row>
    <row r="14" spans="2:5" ht="15" customHeight="1" x14ac:dyDescent="0.25">
      <c r="B14" s="203"/>
      <c r="C14" s="73" t="s">
        <v>34</v>
      </c>
      <c r="D14" s="69" t="s">
        <v>35</v>
      </c>
      <c r="E14" s="95" t="s">
        <v>352</v>
      </c>
    </row>
    <row r="15" spans="2:5" ht="15" customHeight="1" x14ac:dyDescent="0.25">
      <c r="B15" s="203"/>
      <c r="C15" s="73" t="s">
        <v>40</v>
      </c>
      <c r="D15" s="69" t="s">
        <v>41</v>
      </c>
      <c r="E15" s="72" t="s">
        <v>353</v>
      </c>
    </row>
    <row r="16" spans="2:5" ht="15" customHeight="1" x14ac:dyDescent="0.25">
      <c r="B16" s="203"/>
      <c r="C16" s="73" t="s">
        <v>44</v>
      </c>
      <c r="D16" s="69" t="s">
        <v>45</v>
      </c>
      <c r="E16" s="72" t="s">
        <v>46</v>
      </c>
    </row>
    <row r="17" spans="2:5" ht="47.25" customHeight="1" x14ac:dyDescent="0.25">
      <c r="B17" s="203" t="s">
        <v>48</v>
      </c>
      <c r="C17" s="73" t="s">
        <v>49</v>
      </c>
      <c r="D17" s="69" t="s">
        <v>50</v>
      </c>
      <c r="E17" s="96" t="s">
        <v>354</v>
      </c>
    </row>
    <row r="18" spans="2:5" ht="31.5" x14ac:dyDescent="0.25">
      <c r="B18" s="203"/>
      <c r="C18" s="73" t="s">
        <v>55</v>
      </c>
      <c r="D18" s="69" t="s">
        <v>56</v>
      </c>
      <c r="E18" s="97" t="s">
        <v>355</v>
      </c>
    </row>
    <row r="19" spans="2:5" ht="15.75" x14ac:dyDescent="0.25">
      <c r="B19" s="203"/>
      <c r="C19" s="73" t="s">
        <v>61</v>
      </c>
      <c r="D19" s="79" t="s">
        <v>62</v>
      </c>
      <c r="E19" s="96" t="s">
        <v>356</v>
      </c>
    </row>
    <row r="20" spans="2:5" ht="26.25" customHeight="1" x14ac:dyDescent="0.25">
      <c r="B20" s="203"/>
      <c r="C20" s="73" t="s">
        <v>65</v>
      </c>
      <c r="D20" s="69" t="s">
        <v>66</v>
      </c>
      <c r="E20" s="98" t="s">
        <v>357</v>
      </c>
    </row>
    <row r="21" spans="2:5" ht="34.15" customHeight="1" x14ac:dyDescent="0.25">
      <c r="B21" s="203"/>
      <c r="C21" s="73" t="s">
        <v>31</v>
      </c>
      <c r="D21" s="69" t="s">
        <v>32</v>
      </c>
      <c r="E21" s="96" t="s">
        <v>358</v>
      </c>
    </row>
    <row r="22" spans="2:5" ht="31.5" x14ac:dyDescent="0.25">
      <c r="B22" s="203"/>
      <c r="C22" s="73" t="s">
        <v>75</v>
      </c>
      <c r="D22" s="79" t="s">
        <v>76</v>
      </c>
      <c r="E22" s="96" t="s">
        <v>359</v>
      </c>
    </row>
    <row r="23" spans="2:5" ht="31.5" x14ac:dyDescent="0.25">
      <c r="B23" s="203"/>
      <c r="C23" s="73" t="s">
        <v>79</v>
      </c>
      <c r="D23" s="69" t="s">
        <v>80</v>
      </c>
      <c r="E23" s="96" t="s">
        <v>360</v>
      </c>
    </row>
    <row r="24" spans="2:5" ht="31.5" x14ac:dyDescent="0.25">
      <c r="B24" s="203"/>
      <c r="C24" s="73" t="s">
        <v>85</v>
      </c>
      <c r="D24" s="69" t="s">
        <v>86</v>
      </c>
      <c r="E24" s="96" t="s">
        <v>361</v>
      </c>
    </row>
    <row r="25" spans="2:5" ht="15.75" x14ac:dyDescent="0.25">
      <c r="B25" s="203"/>
      <c r="C25" s="73" t="s">
        <v>34</v>
      </c>
      <c r="D25" s="69" t="s">
        <v>35</v>
      </c>
      <c r="E25" s="96" t="s">
        <v>362</v>
      </c>
    </row>
    <row r="26" spans="2:5" ht="31.5" x14ac:dyDescent="0.25">
      <c r="B26" s="203"/>
      <c r="C26" s="73" t="s">
        <v>90</v>
      </c>
      <c r="D26" s="69" t="s">
        <v>91</v>
      </c>
      <c r="E26" s="96" t="s">
        <v>363</v>
      </c>
    </row>
    <row r="27" spans="2:5" ht="15.75" x14ac:dyDescent="0.25">
      <c r="B27" s="203"/>
      <c r="C27" s="73" t="s">
        <v>98</v>
      </c>
      <c r="D27" s="69" t="s">
        <v>99</v>
      </c>
      <c r="E27" s="96" t="s">
        <v>364</v>
      </c>
    </row>
    <row r="28" spans="2:5" ht="31.5" x14ac:dyDescent="0.25">
      <c r="B28" s="203"/>
      <c r="C28" s="73" t="s">
        <v>101</v>
      </c>
      <c r="D28" s="69" t="s">
        <v>102</v>
      </c>
      <c r="E28" s="99" t="s">
        <v>365</v>
      </c>
    </row>
    <row r="29" spans="2:5" ht="15.75" x14ac:dyDescent="0.25">
      <c r="B29" s="203"/>
      <c r="C29" s="73" t="s">
        <v>40</v>
      </c>
      <c r="D29" s="69" t="s">
        <v>41</v>
      </c>
      <c r="E29" s="99" t="s">
        <v>366</v>
      </c>
    </row>
    <row r="30" spans="2:5" ht="31.5" x14ac:dyDescent="0.25">
      <c r="B30" s="203"/>
      <c r="C30" s="73" t="s">
        <v>113</v>
      </c>
      <c r="D30" s="69" t="s">
        <v>330</v>
      </c>
      <c r="E30" s="99" t="s">
        <v>367</v>
      </c>
    </row>
    <row r="31" spans="2:5" ht="15.75" x14ac:dyDescent="0.25">
      <c r="B31" s="203"/>
      <c r="C31" s="73" t="s">
        <v>129</v>
      </c>
      <c r="D31" s="69" t="s">
        <v>130</v>
      </c>
      <c r="E31" s="99" t="s">
        <v>368</v>
      </c>
    </row>
    <row r="32" spans="2:5" ht="15.75" x14ac:dyDescent="0.25">
      <c r="B32" s="203"/>
      <c r="C32" s="73" t="s">
        <v>133</v>
      </c>
      <c r="D32" s="69" t="s">
        <v>134</v>
      </c>
      <c r="E32" s="99" t="s">
        <v>369</v>
      </c>
    </row>
    <row r="33" spans="2:5" ht="15.75" x14ac:dyDescent="0.25">
      <c r="B33" s="203"/>
      <c r="C33" s="73" t="s">
        <v>44</v>
      </c>
      <c r="D33" s="69" t="s">
        <v>45</v>
      </c>
      <c r="E33" s="72" t="s">
        <v>46</v>
      </c>
    </row>
    <row r="34" spans="2:5" ht="63" customHeight="1" x14ac:dyDescent="0.25">
      <c r="B34" s="203" t="s">
        <v>137</v>
      </c>
      <c r="C34" s="73" t="s">
        <v>20</v>
      </c>
      <c r="D34" s="69" t="s">
        <v>21</v>
      </c>
      <c r="E34" s="76" t="s">
        <v>370</v>
      </c>
    </row>
    <row r="35" spans="2:5" ht="31.5" x14ac:dyDescent="0.25">
      <c r="B35" s="203"/>
      <c r="C35" s="73" t="s">
        <v>139</v>
      </c>
      <c r="D35" s="69" t="s">
        <v>140</v>
      </c>
      <c r="E35" s="76" t="s">
        <v>371</v>
      </c>
    </row>
    <row r="36" spans="2:5" ht="15.75" x14ac:dyDescent="0.25">
      <c r="B36" s="203"/>
      <c r="C36" s="73" t="s">
        <v>31</v>
      </c>
      <c r="D36" s="69" t="s">
        <v>32</v>
      </c>
      <c r="E36" s="76" t="s">
        <v>372</v>
      </c>
    </row>
    <row r="37" spans="2:5" ht="47.25" x14ac:dyDescent="0.25">
      <c r="B37" s="203"/>
      <c r="C37" s="73" t="s">
        <v>145</v>
      </c>
      <c r="D37" s="69" t="s">
        <v>146</v>
      </c>
      <c r="E37" s="76" t="s">
        <v>373</v>
      </c>
    </row>
    <row r="38" spans="2:5" ht="15.75" x14ac:dyDescent="0.25">
      <c r="B38" s="203"/>
      <c r="C38" s="73" t="s">
        <v>44</v>
      </c>
      <c r="D38" s="69" t="s">
        <v>45</v>
      </c>
      <c r="E38" s="72" t="s">
        <v>46</v>
      </c>
    </row>
    <row r="39" spans="2:5" ht="31.5" customHeight="1" x14ac:dyDescent="0.25">
      <c r="B39" s="203" t="s">
        <v>150</v>
      </c>
      <c r="C39" s="73" t="s">
        <v>20</v>
      </c>
      <c r="D39" s="69" t="s">
        <v>21</v>
      </c>
      <c r="E39" s="76" t="s">
        <v>374</v>
      </c>
    </row>
    <row r="40" spans="2:5" ht="15.75" x14ac:dyDescent="0.25">
      <c r="B40" s="203"/>
      <c r="C40" s="73" t="s">
        <v>31</v>
      </c>
      <c r="D40" s="69" t="s">
        <v>32</v>
      </c>
      <c r="E40" s="76" t="s">
        <v>372</v>
      </c>
    </row>
    <row r="41" spans="2:5" ht="31.5" x14ac:dyDescent="0.25">
      <c r="B41" s="203"/>
      <c r="C41" s="73" t="s">
        <v>153</v>
      </c>
      <c r="D41" s="69" t="s">
        <v>154</v>
      </c>
      <c r="E41" s="76" t="s">
        <v>375</v>
      </c>
    </row>
    <row r="42" spans="2:5" ht="31.5" x14ac:dyDescent="0.25">
      <c r="B42" s="203"/>
      <c r="C42" s="73" t="s">
        <v>75</v>
      </c>
      <c r="D42" s="69" t="s">
        <v>76</v>
      </c>
      <c r="E42" s="76" t="s">
        <v>376</v>
      </c>
    </row>
    <row r="43" spans="2:5" ht="15.75" x14ac:dyDescent="0.25">
      <c r="B43" s="203"/>
      <c r="C43" s="73" t="s">
        <v>44</v>
      </c>
      <c r="D43" s="69" t="s">
        <v>45</v>
      </c>
      <c r="E43" s="72" t="s">
        <v>46</v>
      </c>
    </row>
    <row r="44" spans="2:5" ht="31.5" x14ac:dyDescent="0.25">
      <c r="B44" s="203"/>
      <c r="C44" s="73" t="s">
        <v>164</v>
      </c>
      <c r="D44" s="69" t="s">
        <v>165</v>
      </c>
      <c r="E44" s="76" t="s">
        <v>377</v>
      </c>
    </row>
    <row r="45" spans="2:5" ht="31.5" x14ac:dyDescent="0.25">
      <c r="B45" s="203"/>
      <c r="C45" s="73" t="s">
        <v>170</v>
      </c>
      <c r="D45" s="69" t="s">
        <v>171</v>
      </c>
      <c r="E45" s="76" t="s">
        <v>378</v>
      </c>
    </row>
    <row r="46" spans="2:5" ht="31.5" x14ac:dyDescent="0.25">
      <c r="B46" s="203" t="s">
        <v>174</v>
      </c>
      <c r="C46" s="73" t="s">
        <v>75</v>
      </c>
      <c r="D46" s="69" t="s">
        <v>76</v>
      </c>
      <c r="E46" s="76" t="s">
        <v>379</v>
      </c>
    </row>
    <row r="47" spans="2:5" ht="63" x14ac:dyDescent="0.25">
      <c r="B47" s="203"/>
      <c r="C47" s="73" t="s">
        <v>176</v>
      </c>
      <c r="D47" s="69" t="s">
        <v>177</v>
      </c>
      <c r="E47" s="76" t="s">
        <v>380</v>
      </c>
    </row>
    <row r="48" spans="2:5" ht="15.75" x14ac:dyDescent="0.25">
      <c r="B48" s="203"/>
      <c r="C48" s="73" t="s">
        <v>179</v>
      </c>
      <c r="D48" s="69" t="s">
        <v>180</v>
      </c>
      <c r="E48" s="76" t="s">
        <v>381</v>
      </c>
    </row>
    <row r="49" spans="2:5" ht="15.75" x14ac:dyDescent="0.25">
      <c r="B49" s="203"/>
      <c r="C49" s="73" t="s">
        <v>44</v>
      </c>
      <c r="D49" s="69" t="s">
        <v>45</v>
      </c>
      <c r="E49" s="72" t="s">
        <v>46</v>
      </c>
    </row>
    <row r="50" spans="2:5" ht="63" x14ac:dyDescent="0.25">
      <c r="B50" s="203"/>
      <c r="C50" s="73" t="s">
        <v>170</v>
      </c>
      <c r="D50" s="69" t="s">
        <v>171</v>
      </c>
      <c r="E50" s="76" t="s">
        <v>382</v>
      </c>
    </row>
    <row r="51" spans="2:5" ht="31.5" customHeight="1" x14ac:dyDescent="0.25">
      <c r="B51" s="203" t="s">
        <v>184</v>
      </c>
      <c r="C51" s="73" t="s">
        <v>20</v>
      </c>
      <c r="D51" s="69" t="s">
        <v>21</v>
      </c>
      <c r="E51" s="76" t="s">
        <v>383</v>
      </c>
    </row>
    <row r="52" spans="2:5" ht="47.25" x14ac:dyDescent="0.25">
      <c r="B52" s="203"/>
      <c r="C52" s="73" t="s">
        <v>189</v>
      </c>
      <c r="D52" s="69" t="s">
        <v>190</v>
      </c>
      <c r="E52" s="76" t="s">
        <v>384</v>
      </c>
    </row>
    <row r="53" spans="2:5" ht="47.25" x14ac:dyDescent="0.25">
      <c r="B53" s="203"/>
      <c r="C53" s="73" t="s">
        <v>191</v>
      </c>
      <c r="D53" s="69" t="s">
        <v>192</v>
      </c>
      <c r="E53" s="76" t="s">
        <v>385</v>
      </c>
    </row>
    <row r="54" spans="2:5" ht="31.5" x14ac:dyDescent="0.25">
      <c r="B54" s="203"/>
      <c r="C54" s="73" t="s">
        <v>179</v>
      </c>
      <c r="D54" s="69" t="s">
        <v>180</v>
      </c>
      <c r="E54" s="76" t="s">
        <v>386</v>
      </c>
    </row>
    <row r="55" spans="2:5" ht="15.75" x14ac:dyDescent="0.25">
      <c r="B55" s="203"/>
      <c r="C55" s="73" t="s">
        <v>44</v>
      </c>
      <c r="D55" s="69" t="s">
        <v>45</v>
      </c>
      <c r="E55" s="72" t="s">
        <v>46</v>
      </c>
    </row>
    <row r="56" spans="2:5" ht="47.25" customHeight="1" x14ac:dyDescent="0.25">
      <c r="B56" s="203" t="s">
        <v>387</v>
      </c>
      <c r="C56" s="73" t="s">
        <v>20</v>
      </c>
      <c r="D56" s="69" t="s">
        <v>21</v>
      </c>
      <c r="E56" s="76" t="s">
        <v>388</v>
      </c>
    </row>
    <row r="57" spans="2:5" ht="15.75" x14ac:dyDescent="0.25">
      <c r="B57" s="203"/>
      <c r="C57" s="73" t="s">
        <v>55</v>
      </c>
      <c r="D57" s="69" t="s">
        <v>56</v>
      </c>
      <c r="E57" s="76" t="s">
        <v>389</v>
      </c>
    </row>
    <row r="58" spans="2:5" ht="15.75" x14ac:dyDescent="0.25">
      <c r="B58" s="203"/>
      <c r="C58" s="73" t="s">
        <v>31</v>
      </c>
      <c r="D58" s="69" t="s">
        <v>32</v>
      </c>
      <c r="E58" s="76" t="s">
        <v>390</v>
      </c>
    </row>
    <row r="59" spans="2:5" ht="15.75" x14ac:dyDescent="0.25">
      <c r="B59" s="203"/>
      <c r="C59" s="73" t="s">
        <v>75</v>
      </c>
      <c r="D59" s="69" t="s">
        <v>217</v>
      </c>
      <c r="E59" s="76" t="s">
        <v>391</v>
      </c>
    </row>
    <row r="60" spans="2:5" ht="31.5" x14ac:dyDescent="0.25">
      <c r="B60" s="203"/>
      <c r="C60" s="73" t="s">
        <v>191</v>
      </c>
      <c r="D60" s="69" t="s">
        <v>192</v>
      </c>
      <c r="E60" s="76" t="s">
        <v>392</v>
      </c>
    </row>
    <row r="61" spans="2:5" ht="31.5" x14ac:dyDescent="0.25">
      <c r="B61" s="203"/>
      <c r="C61" s="73" t="s">
        <v>179</v>
      </c>
      <c r="D61" s="69" t="s">
        <v>180</v>
      </c>
      <c r="E61" s="76" t="s">
        <v>393</v>
      </c>
    </row>
    <row r="62" spans="2:5" ht="15.75" x14ac:dyDescent="0.25">
      <c r="B62" s="203"/>
      <c r="C62" s="73" t="s">
        <v>44</v>
      </c>
      <c r="D62" s="69" t="s">
        <v>45</v>
      </c>
      <c r="E62" s="76" t="s">
        <v>394</v>
      </c>
    </row>
    <row r="63" spans="2:5" ht="31.5" x14ac:dyDescent="0.25">
      <c r="B63" s="203"/>
      <c r="C63" s="73" t="s">
        <v>170</v>
      </c>
      <c r="D63" s="69" t="s">
        <v>241</v>
      </c>
      <c r="E63" s="76" t="s">
        <v>395</v>
      </c>
    </row>
    <row r="64" spans="2:5" ht="47.25" x14ac:dyDescent="0.25">
      <c r="B64" s="203"/>
      <c r="C64" s="73" t="s">
        <v>245</v>
      </c>
      <c r="D64" s="69" t="s">
        <v>246</v>
      </c>
      <c r="E64" s="76" t="s">
        <v>396</v>
      </c>
    </row>
    <row r="65" spans="2:5" ht="16.5" thickBot="1" x14ac:dyDescent="0.3">
      <c r="B65" s="202" t="s">
        <v>255</v>
      </c>
      <c r="C65" s="73" t="s">
        <v>139</v>
      </c>
      <c r="D65" s="69" t="s">
        <v>140</v>
      </c>
      <c r="E65" s="76" t="s">
        <v>397</v>
      </c>
    </row>
    <row r="66" spans="2:5" ht="78.75" x14ac:dyDescent="0.25">
      <c r="B66" s="202"/>
      <c r="C66" s="73" t="s">
        <v>257</v>
      </c>
      <c r="D66" s="69" t="s">
        <v>258</v>
      </c>
      <c r="E66" s="76" t="s">
        <v>398</v>
      </c>
    </row>
    <row r="67" spans="2:5" ht="110.25" x14ac:dyDescent="0.25">
      <c r="B67" s="202"/>
      <c r="C67" s="73" t="s">
        <v>203</v>
      </c>
      <c r="D67" s="69" t="s">
        <v>204</v>
      </c>
      <c r="E67" s="76" t="s">
        <v>399</v>
      </c>
    </row>
    <row r="68" spans="2:5" ht="15.75" x14ac:dyDescent="0.25">
      <c r="B68" s="202"/>
      <c r="C68" s="82" t="s">
        <v>44</v>
      </c>
      <c r="D68" s="81" t="s">
        <v>45</v>
      </c>
      <c r="E68" s="100" t="s">
        <v>46</v>
      </c>
    </row>
    <row r="69" spans="2:5" ht="38.25" customHeight="1" x14ac:dyDescent="0.25">
      <c r="D69" s="85" t="s">
        <v>400</v>
      </c>
    </row>
    <row r="70" spans="2:5" ht="32.25" customHeight="1" x14ac:dyDescent="0.25">
      <c r="D70" s="101" t="s">
        <v>417</v>
      </c>
    </row>
  </sheetData>
  <mergeCells count="16">
    <mergeCell ref="B2:E3"/>
    <mergeCell ref="B4:E4"/>
    <mergeCell ref="B5:E5"/>
    <mergeCell ref="B6:E6"/>
    <mergeCell ref="B7:D7"/>
    <mergeCell ref="B8:D8"/>
    <mergeCell ref="B9:E9"/>
    <mergeCell ref="B10:E10"/>
    <mergeCell ref="B12:B16"/>
    <mergeCell ref="B17:B33"/>
    <mergeCell ref="B65:B68"/>
    <mergeCell ref="B34:B38"/>
    <mergeCell ref="B39:B45"/>
    <mergeCell ref="B46:B50"/>
    <mergeCell ref="B51:B55"/>
    <mergeCell ref="B56:B64"/>
  </mergeCells>
  <pageMargins left="0.23611111111111099" right="0.23611111111111099" top="0.74791666666666701" bottom="0.74861111111111101" header="0.51180555555555496" footer="0.31527777777777799"/>
  <pageSetup scale="77" firstPageNumber="0" fitToHeight="0" orientation="landscape" horizontalDpi="300" verticalDpi="300" r:id="rId1"/>
  <headerFooter>
    <oddFooter>&amp;L&amp;"+,Normal"&amp;14Dirección General de Archivos&amp;R&amp;14&amp;P</oddFooter>
  </headerFooter>
  <drawing r:id="rId2"/>
</worksheet>
</file>

<file path=docProps/app.xml><?xml version="1.0" encoding="utf-8"?>
<Properties xmlns="http://schemas.openxmlformats.org/officeDocument/2006/extended-properties" xmlns:vt="http://schemas.openxmlformats.org/officeDocument/2006/docPropsVTypes">
  <Template/>
  <TotalTime>48</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15</vt:i4>
      </vt:variant>
    </vt:vector>
  </HeadingPairs>
  <TitlesOfParts>
    <vt:vector size="18" baseType="lpstr">
      <vt:lpstr>Codificado</vt:lpstr>
      <vt:lpstr>Catálogo</vt:lpstr>
      <vt:lpstr>Guía</vt:lpstr>
      <vt:lpstr>Catálogo!_FilterDatabase</vt:lpstr>
      <vt:lpstr>Codificado!_FilterDatabase</vt:lpstr>
      <vt:lpstr>Guía!_FilterDatabase</vt:lpstr>
      <vt:lpstr>Catálogo!Área_de_impresión</vt:lpstr>
      <vt:lpstr>Codificado!Área_de_impresión</vt:lpstr>
      <vt:lpstr>Guía!Área_de_impresión</vt:lpstr>
      <vt:lpstr>Catálogo!Print_Titles_0</vt:lpstr>
      <vt:lpstr>Codificado!Print_Titles_0</vt:lpstr>
      <vt:lpstr>Guía!Print_Titles_0</vt:lpstr>
      <vt:lpstr>Catálogo!Print_Titles_0_0</vt:lpstr>
      <vt:lpstr>Codificado!Print_Titles_0_0</vt:lpstr>
      <vt:lpstr>Guía!Print_Titles_0_0</vt:lpstr>
      <vt:lpstr>Catálogo!Títulos_a_imprimir</vt:lpstr>
      <vt:lpstr>Codificado!Títulos_a_imprimir</vt:lpstr>
      <vt:lpstr>Guía!Títulos_a_imprimir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DAT07</dc:creator>
  <dc:description/>
  <cp:lastModifiedBy>Guillermo Saucedo Rosas</cp:lastModifiedBy>
  <cp:revision>3</cp:revision>
  <cp:lastPrinted>2019-12-09T18:00:23Z</cp:lastPrinted>
  <dcterms:created xsi:type="dcterms:W3CDTF">2018-04-11T02:32:45Z</dcterms:created>
  <dcterms:modified xsi:type="dcterms:W3CDTF">2024-07-08T15:29:28Z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Toshiba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WorkbookGuid">
    <vt:lpwstr>0f38140d-99dc-43a4-b4d4-941ec945fafb</vt:lpwstr>
  </property>
</Properties>
</file>